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5" yWindow="-105" windowWidth="20730" windowHeight="11760" tabRatio="832"/>
  </bookViews>
  <sheets>
    <sheet name="Goods" sheetId="19" r:id="rId1"/>
    <sheet name="Works" sheetId="20" r:id="rId2"/>
    <sheet name="Consultants" sheetId="21" r:id="rId3"/>
  </sheets>
  <definedNames>
    <definedName name="_xlnm.Print_Area" localSheetId="2">Consultants!$A$9:$AF$24</definedName>
    <definedName name="_xlnm.Print_Area" localSheetId="0">Goods!$A$1:$X$48</definedName>
    <definedName name="_xlnm.Print_Titles" localSheetId="2">Consultants!$A:$A</definedName>
    <definedName name="_xlnm.Print_Titles" localSheetId="0">Goods!$A:$A</definedName>
    <definedName name="_xlnm.Print_Titles" localSheetId="1">Works!$A:$A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1" l="1"/>
  <c r="AF23" i="21" l="1"/>
  <c r="X23" i="21"/>
  <c r="R27" i="20"/>
  <c r="F27" i="20"/>
  <c r="Q46" i="19"/>
  <c r="D46" i="19"/>
</calcChain>
</file>

<file path=xl/sharedStrings.xml><?xml version="1.0" encoding="utf-8"?>
<sst xmlns="http://schemas.openxmlformats.org/spreadsheetml/2006/main" count="606" uniqueCount="205">
  <si>
    <t>Plan</t>
  </si>
  <si>
    <t>Actual</t>
  </si>
  <si>
    <t>Total Cost</t>
  </si>
  <si>
    <t>Description*</t>
  </si>
  <si>
    <t>Prior/Post Review</t>
  </si>
  <si>
    <t>Plan vs. Actual</t>
  </si>
  <si>
    <t>Short
List</t>
  </si>
  <si>
    <t>Selection Method</t>
  </si>
  <si>
    <t>Fill gray cells only!</t>
  </si>
  <si>
    <t>Opening Financial Proposals</t>
  </si>
  <si>
    <t>Submission
Evaluation
Report (T)</t>
  </si>
  <si>
    <t>No-objection
Evaluation
Report  (T)</t>
  </si>
  <si>
    <t>BASIC DATA</t>
  </si>
  <si>
    <t>Bidding Period</t>
  </si>
  <si>
    <t>Bid Evaluation</t>
  </si>
  <si>
    <t>Lot
Number</t>
  </si>
  <si>
    <t>Procurement Method</t>
  </si>
  <si>
    <t>Pre-or Post Qualification</t>
  </si>
  <si>
    <t>Prior or Post Review</t>
  </si>
  <si>
    <t>Bid Invitation Date</t>
  </si>
  <si>
    <t>Bid Closing-Opening</t>
  </si>
  <si>
    <t>Basic Data</t>
  </si>
  <si>
    <t>Lumpsum or Bill of Quantities</t>
  </si>
  <si>
    <t>Contract Finalization</t>
  </si>
  <si>
    <t>Lumpsum
or
Time-Based</t>
  </si>
  <si>
    <t>Submission/
Opening
Date</t>
  </si>
  <si>
    <t>Invitation
Date</t>
  </si>
  <si>
    <t xml:space="preserve">Contract Award </t>
  </si>
  <si>
    <t>Contract 
Signature</t>
  </si>
  <si>
    <t>Estimated Amount in US $</t>
  </si>
  <si>
    <t>Date
Contract
Award</t>
  </si>
  <si>
    <t>Date
Contract
Signature</t>
  </si>
  <si>
    <t>Contract Amount in 
US$ '000</t>
  </si>
  <si>
    <t>If Prequalification</t>
  </si>
  <si>
    <t>Lead-time before shortlist</t>
  </si>
  <si>
    <t>Submission
Date</t>
  </si>
  <si>
    <t>No-objection
Date</t>
  </si>
  <si>
    <t>Submission
Bid Eval Rpt</t>
  </si>
  <si>
    <t>Package
Number</t>
  </si>
  <si>
    <t>Estimated Amount in
US $</t>
  </si>
  <si>
    <t>Contract
Type</t>
  </si>
  <si>
    <t>Preparation 
Request for Proposals</t>
  </si>
  <si>
    <t>Consultant
Proposals</t>
  </si>
  <si>
    <t>Request for EOI
(where required)</t>
  </si>
  <si>
    <t>Preparation
Eval Report
(T) (F)</t>
  </si>
  <si>
    <t>Proposal Evaluation and Negotiation for Projects after May 2002
Technical (T) &amp; Financial (F) and Negotions (N)</t>
  </si>
  <si>
    <t>Negotiations (N)</t>
  </si>
  <si>
    <t>Draft Contract</t>
  </si>
  <si>
    <t>Submission Date</t>
  </si>
  <si>
    <t>No-objection Date</t>
  </si>
  <si>
    <t>6 to</t>
  </si>
  <si>
    <t>12 wks</t>
  </si>
  <si>
    <t>1.5 - 3 wks</t>
  </si>
  <si>
    <t>1 - 1.5 wks</t>
  </si>
  <si>
    <t>Draft Bid Documents, including specs and quantities, draft SPN</t>
  </si>
  <si>
    <t>1 wk</t>
  </si>
  <si>
    <t>1.5-3 wks</t>
  </si>
  <si>
    <t>1.5 - 2 wks</t>
  </si>
  <si>
    <t>2 - 3 wks</t>
  </si>
  <si>
    <t>2 wks</t>
  </si>
  <si>
    <t>1 - 3 wks</t>
  </si>
  <si>
    <t>1 - 2 wks</t>
  </si>
  <si>
    <t>4  to</t>
  </si>
  <si>
    <t>0.5 - 2 wks</t>
  </si>
  <si>
    <t>add 7-13 wks</t>
  </si>
  <si>
    <t>Prep &amp; Submission
by Ex Agency</t>
  </si>
  <si>
    <t>4 - 7 wks</t>
  </si>
  <si>
    <t>Prep &amp; Submission
by Ex Ag</t>
  </si>
  <si>
    <t>3 - 6 wks</t>
  </si>
  <si>
    <t>Contract Implementation</t>
  </si>
  <si>
    <t>Arrival
of
Goods</t>
  </si>
  <si>
    <t>Inspection
Final
Acceptance</t>
  </si>
  <si>
    <t>Opening
of 
Let of Credit</t>
  </si>
  <si>
    <t>List of Contracts</t>
  </si>
  <si>
    <t>Norm Duration of Proc Steps</t>
  </si>
  <si>
    <t>Mobilization
Advance
Payment</t>
  </si>
  <si>
    <t>Substantial
Completion</t>
  </si>
  <si>
    <t>Final
Acceptance</t>
  </si>
  <si>
    <t>Final
Cost</t>
  </si>
  <si>
    <t>Final
Report</t>
  </si>
  <si>
    <t>Draft
Report</t>
  </si>
  <si>
    <t>If Post-Review, No-objection Dates are not needed</t>
  </si>
  <si>
    <t>On-line UNDB
Gateway
Nat Press</t>
  </si>
  <si>
    <t>Spec Proc Notice
Advert</t>
  </si>
  <si>
    <t>Date
Contract
Advert</t>
  </si>
  <si>
    <t>Date 
Contract
Advert</t>
  </si>
  <si>
    <t>Post Review</t>
  </si>
  <si>
    <t>Post Qualification</t>
  </si>
  <si>
    <t>1</t>
  </si>
  <si>
    <t>NCB</t>
  </si>
  <si>
    <t>N/A</t>
  </si>
  <si>
    <t>BOQ</t>
  </si>
  <si>
    <t>Remarks</t>
  </si>
  <si>
    <t>Component 1:(Instititional Development)</t>
  </si>
  <si>
    <t>Lump Sum</t>
  </si>
  <si>
    <t>QCBS</t>
  </si>
  <si>
    <t>Prior Review</t>
  </si>
  <si>
    <t xml:space="preserve">IDA Credit No.: </t>
  </si>
  <si>
    <t>Contract Amount in US$</t>
  </si>
  <si>
    <t>NB: Submission of BER under NCB implies submission by the Evaluation Committee to Management for Approval, and not to the Bank</t>
  </si>
  <si>
    <t>Project ID:</t>
  </si>
  <si>
    <r>
      <t>Credit Number:</t>
    </r>
    <r>
      <rPr>
        <b/>
        <sz val="12"/>
        <color indexed="8"/>
        <rFont val="Candara"/>
        <family val="2"/>
      </rPr>
      <t xml:space="preserve"> </t>
    </r>
  </si>
  <si>
    <t>Development of ACE-SPED website</t>
  </si>
  <si>
    <t>National Shopping</t>
  </si>
  <si>
    <t>Post</t>
  </si>
  <si>
    <t>Visual Learning Equipments, incl. video conferencing and webinars.</t>
  </si>
  <si>
    <t>2</t>
  </si>
  <si>
    <t>Power and Energy Design Equipment</t>
  </si>
  <si>
    <t>3</t>
  </si>
  <si>
    <t xml:space="preserve"> Dedicated server ,computer and networking accessories   for ACE-SPED financial separate reporting at UNN Bursary </t>
  </si>
  <si>
    <t>Country: Nigeria</t>
  </si>
  <si>
    <t>Program: Africa Centre of Excellence for Sustainable Power and Energy Development (ACE-SPED)</t>
  </si>
  <si>
    <t>Renovation of international scholars hostels with appropriate furnishings,  fittings and back-up power</t>
  </si>
  <si>
    <t>Renovation and upgrading of 5 no. classrooms, including the provision of teaching aids and back-up power solutions.</t>
  </si>
  <si>
    <t>Building Plans and Design for ACE-SPED Service Core building complex</t>
  </si>
  <si>
    <t xml:space="preserve"> R &amp; D equipment/materials for fabrication</t>
  </si>
  <si>
    <t>plan</t>
  </si>
  <si>
    <t>6,000</t>
  </si>
  <si>
    <t>Applicable Period:January - December 2021</t>
  </si>
  <si>
    <t>UNN/ACESPED/GDS/02/2021</t>
  </si>
  <si>
    <t>UNN/ACESPED/GDS/03/2021</t>
  </si>
  <si>
    <t>UNN/ACESPED/GDS/04/2021</t>
  </si>
  <si>
    <t>UNN/ACESPED/GDS//05/2021</t>
  </si>
  <si>
    <t>UNN/ACESPED/WRK//01/2021</t>
  </si>
  <si>
    <t>UNN/ACESPED/WRK//02/2021</t>
  </si>
  <si>
    <t>Program: ACE SPED</t>
  </si>
  <si>
    <t xml:space="preserve">Project ID: </t>
  </si>
  <si>
    <t>Applicable Period: January - December 2021</t>
  </si>
  <si>
    <t>Implementing Agency: University of Nigeria, Nsukka</t>
  </si>
  <si>
    <t>Date: November 20, 2020</t>
  </si>
  <si>
    <t>Programme: Africa Centre of Excellence for Sustainable Power and Energy Development (ACE-SPED)</t>
  </si>
  <si>
    <r>
      <t>Country/Or</t>
    </r>
    <r>
      <rPr>
        <b/>
        <sz val="14"/>
        <rFont val="Candara"/>
        <family val="2"/>
      </rPr>
      <t>ganisation: Nigeria</t>
    </r>
  </si>
  <si>
    <t>25/08/2021</t>
  </si>
  <si>
    <t>Construction of ACE-SPED Service Core building complex</t>
  </si>
  <si>
    <t>Procurement of Project Vehicles</t>
  </si>
  <si>
    <t>Equipments for Upgrading of UNN internet network (Lionet) for ACE-SPED facilities</t>
  </si>
  <si>
    <t>Renovation of Laboratory of Industrial Electronics, Power Devices and New Ene</t>
  </si>
  <si>
    <t>Equipment for ACESPED Fabrication Workshop</t>
  </si>
  <si>
    <t>Equipment for Renewable Energy Laboratory</t>
  </si>
  <si>
    <t>Equipment forAdvanced Materials Characterization Laboratory</t>
  </si>
  <si>
    <t>Equipment for Electric Power Systems Laboratory</t>
  </si>
  <si>
    <t>Software purchase and development</t>
  </si>
  <si>
    <t>5,000</t>
  </si>
  <si>
    <t>30/04/2021</t>
  </si>
  <si>
    <t>Estimated Amount
 in US$</t>
  </si>
  <si>
    <t>Selective Tendering</t>
  </si>
  <si>
    <t>01/07/2021</t>
  </si>
  <si>
    <t>20/09/2021</t>
  </si>
  <si>
    <t>22/10/2021</t>
  </si>
  <si>
    <t>4</t>
  </si>
  <si>
    <t>5</t>
  </si>
  <si>
    <t>6</t>
  </si>
  <si>
    <t>7</t>
  </si>
  <si>
    <t>8</t>
  </si>
  <si>
    <t>9</t>
  </si>
  <si>
    <t>10</t>
  </si>
  <si>
    <t>11</t>
  </si>
  <si>
    <t>06/04/2021</t>
  </si>
  <si>
    <t>13/05/2021</t>
  </si>
  <si>
    <t>20/05/2021</t>
  </si>
  <si>
    <t>24/02/2022</t>
  </si>
  <si>
    <t>03/06/2021</t>
  </si>
  <si>
    <t>10/06/2021</t>
  </si>
  <si>
    <t>24/06/2021</t>
  </si>
  <si>
    <t>01/04/2021</t>
  </si>
  <si>
    <t>10/04/2021</t>
  </si>
  <si>
    <t>24/04/2021</t>
  </si>
  <si>
    <t>31/05/2021</t>
  </si>
  <si>
    <t>06/08/2021</t>
  </si>
  <si>
    <t>30/07/2021</t>
  </si>
  <si>
    <t>20/08/2021</t>
  </si>
  <si>
    <t>27/08/2021</t>
  </si>
  <si>
    <t>03/09/2021</t>
  </si>
  <si>
    <t>10/09/2021</t>
  </si>
  <si>
    <t>17/09/2021</t>
  </si>
  <si>
    <t>22/09/2021</t>
  </si>
  <si>
    <t>24/09/2021</t>
  </si>
  <si>
    <t>27/09/2021</t>
  </si>
  <si>
    <t>10/01/2022</t>
  </si>
  <si>
    <t>15/04/2022</t>
  </si>
  <si>
    <t>14/10/2022</t>
  </si>
  <si>
    <t>01/10/2021</t>
  </si>
  <si>
    <t>15/02/2022</t>
  </si>
  <si>
    <t>08/02/2022</t>
  </si>
  <si>
    <t>28/01/2022</t>
  </si>
  <si>
    <t>27/01/2022</t>
  </si>
  <si>
    <t>20/01/2022</t>
  </si>
  <si>
    <t>26/11/2021</t>
  </si>
  <si>
    <t>13/10/2021</t>
  </si>
  <si>
    <t>13/04</t>
  </si>
  <si>
    <t>03/05</t>
  </si>
  <si>
    <t>14/06</t>
  </si>
  <si>
    <t>28/06</t>
  </si>
  <si>
    <t>26/07</t>
  </si>
  <si>
    <t>16/08</t>
  </si>
  <si>
    <t>20/04</t>
  </si>
  <si>
    <t>13/04/2021</t>
  </si>
  <si>
    <t>03/05/2021</t>
  </si>
  <si>
    <t>14/06/2021</t>
  </si>
  <si>
    <t>28/06/2021</t>
  </si>
  <si>
    <t>26/07/2021</t>
  </si>
  <si>
    <t>16/08/2021</t>
  </si>
  <si>
    <t>20/04/2021</t>
  </si>
  <si>
    <t>26/08/2021</t>
  </si>
  <si>
    <t>12/07/2021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</si>
</sst>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Candara"/>
      <family val="2"/>
    </font>
    <font>
      <b/>
      <sz val="12"/>
      <color indexed="8"/>
      <name val="Candara"/>
      <family val="2"/>
    </font>
    <font>
      <b/>
      <sz val="14"/>
      <name val="Candara"/>
      <family val="2"/>
    </font>
    <font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2" fillId="0" borderId="0"/>
    <xf numFmtId="0" fontId="2" fillId="0" borderId="0"/>
  </cellStyleXfs>
  <cellXfs count="166">
    <xf numFmtId="0" fontId="0" fillId="0" borderId="0" xfId="0"/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/>
      <protection locked="0"/>
    </xf>
    <xf numFmtId="49" fontId="5" fillId="3" borderId="1" xfId="0" applyNumberFormat="1" applyFont="1" applyFill="1" applyBorder="1" applyAlignment="1" applyProtection="1">
      <alignment horizontal="center"/>
      <protection locked="0"/>
    </xf>
    <xf numFmtId="4" fontId="5" fillId="3" borderId="1" xfId="0" applyNumberFormat="1" applyFont="1" applyFill="1" applyBorder="1" applyAlignment="1" applyProtection="1">
      <alignment horizontal="center"/>
      <protection locked="0"/>
    </xf>
    <xf numFmtId="49" fontId="5" fillId="4" borderId="1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 applyProtection="1">
      <alignment horizontal="center"/>
      <protection locked="0"/>
    </xf>
    <xf numFmtId="4" fontId="5" fillId="3" borderId="2" xfId="0" applyNumberFormat="1" applyFont="1" applyFill="1" applyBorder="1" applyAlignment="1" applyProtection="1">
      <alignment horizontal="center"/>
      <protection locked="0"/>
    </xf>
    <xf numFmtId="4" fontId="5" fillId="4" borderId="1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0" borderId="6" xfId="0" applyNumberFormat="1" applyFont="1" applyFill="1" applyBorder="1" applyAlignment="1" applyProtection="1">
      <alignment horizontal="center"/>
      <protection locked="0"/>
    </xf>
    <xf numFmtId="49" fontId="5" fillId="3" borderId="1" xfId="0" applyNumberFormat="1" applyFont="1" applyFill="1" applyBorder="1" applyAlignment="1">
      <alignment horizontal="center"/>
    </xf>
    <xf numFmtId="49" fontId="5" fillId="4" borderId="1" xfId="0" applyNumberFormat="1" applyFont="1" applyFill="1" applyBorder="1" applyAlignment="1" applyProtection="1">
      <alignment horizontal="center"/>
      <protection locked="0"/>
    </xf>
    <xf numFmtId="49" fontId="5" fillId="3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Alignment="1">
      <alignment horizontal="center"/>
    </xf>
    <xf numFmtId="49" fontId="6" fillId="0" borderId="8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5" borderId="5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wrapText="1"/>
    </xf>
    <xf numFmtId="49" fontId="5" fillId="4" borderId="2" xfId="0" applyNumberFormat="1" applyFont="1" applyFill="1" applyBorder="1" applyAlignment="1" applyProtection="1">
      <alignment horizontal="center"/>
      <protection locked="0"/>
    </xf>
    <xf numFmtId="49" fontId="5" fillId="4" borderId="5" xfId="0" applyNumberFormat="1" applyFont="1" applyFill="1" applyBorder="1" applyAlignment="1">
      <alignment horizontal="center" wrapText="1"/>
    </xf>
    <xf numFmtId="49" fontId="5" fillId="4" borderId="13" xfId="0" applyNumberFormat="1" applyFont="1" applyFill="1" applyBorder="1" applyAlignment="1">
      <alignment horizontal="center"/>
    </xf>
    <xf numFmtId="49" fontId="6" fillId="4" borderId="14" xfId="0" applyNumberFormat="1" applyFont="1" applyFill="1" applyBorder="1" applyAlignment="1">
      <alignment horizontal="left"/>
    </xf>
    <xf numFmtId="49" fontId="5" fillId="3" borderId="8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>
      <alignment horizontal="center"/>
    </xf>
    <xf numFmtId="49" fontId="5" fillId="6" borderId="3" xfId="0" applyNumberFormat="1" applyFont="1" applyFill="1" applyBorder="1" applyAlignment="1">
      <alignment horizontal="center"/>
    </xf>
    <xf numFmtId="49" fontId="5" fillId="6" borderId="7" xfId="0" applyNumberFormat="1" applyFont="1" applyFill="1" applyBorder="1" applyAlignment="1">
      <alignment horizontal="center"/>
    </xf>
    <xf numFmtId="49" fontId="5" fillId="6" borderId="5" xfId="0" applyNumberFormat="1" applyFont="1" applyFill="1" applyBorder="1" applyAlignment="1">
      <alignment horizontal="center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/>
      <protection locked="0"/>
    </xf>
    <xf numFmtId="4" fontId="5" fillId="4" borderId="1" xfId="0" applyNumberFormat="1" applyFont="1" applyFill="1" applyBorder="1" applyAlignment="1" applyProtection="1">
      <alignment horizontal="center"/>
      <protection locked="0"/>
    </xf>
    <xf numFmtId="4" fontId="5" fillId="4" borderId="13" xfId="0" applyNumberFormat="1" applyFont="1" applyFill="1" applyBorder="1" applyAlignment="1">
      <alignment horizontal="center"/>
    </xf>
    <xf numFmtId="49" fontId="5" fillId="4" borderId="15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5" fillId="4" borderId="3" xfId="0" applyNumberFormat="1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 wrapText="1"/>
    </xf>
    <xf numFmtId="49" fontId="5" fillId="0" borderId="0" xfId="0" applyNumberFormat="1" applyFont="1" applyFill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 applyProtection="1">
      <alignment horizontal="center"/>
      <protection locked="0"/>
    </xf>
    <xf numFmtId="49" fontId="6" fillId="0" borderId="0" xfId="0" applyNumberFormat="1" applyFont="1" applyAlignment="1">
      <alignment horizontal="left" vertical="center"/>
    </xf>
    <xf numFmtId="49" fontId="6" fillId="2" borderId="11" xfId="0" applyNumberFormat="1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49" fontId="6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4" borderId="13" xfId="0" applyNumberFormat="1" applyFont="1" applyFill="1" applyBorder="1" applyAlignment="1">
      <alignment horizontal="center"/>
    </xf>
    <xf numFmtId="49" fontId="5" fillId="4" borderId="1" xfId="0" applyNumberFormat="1" applyFont="1" applyFill="1" applyBorder="1" applyAlignment="1" applyProtection="1">
      <alignment horizontal="left" vertical="top" wrapText="1"/>
      <protection locked="0"/>
    </xf>
    <xf numFmtId="49" fontId="6" fillId="4" borderId="1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left" vertical="center"/>
    </xf>
    <xf numFmtId="49" fontId="5" fillId="6" borderId="1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1" xfId="0" applyNumberFormat="1" applyFont="1" applyFill="1" applyBorder="1" applyAlignment="1" applyProtection="1">
      <alignment horizontal="center"/>
      <protection locked="0"/>
    </xf>
    <xf numFmtId="4" fontId="6" fillId="4" borderId="1" xfId="0" applyNumberFormat="1" applyFont="1" applyFill="1" applyBorder="1" applyAlignment="1" applyProtection="1">
      <alignment horizontal="center"/>
      <protection locked="0"/>
    </xf>
    <xf numFmtId="49" fontId="6" fillId="4" borderId="1" xfId="0" applyNumberFormat="1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left"/>
    </xf>
    <xf numFmtId="49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4" fontId="5" fillId="3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 applyProtection="1">
      <alignment horizontal="center" vertical="center"/>
      <protection locked="0"/>
    </xf>
    <xf numFmtId="4" fontId="5" fillId="4" borderId="1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left" vertical="top"/>
    </xf>
    <xf numFmtId="49" fontId="5" fillId="4" borderId="1" xfId="0" applyNumberFormat="1" applyFont="1" applyFill="1" applyBorder="1" applyAlignment="1">
      <alignment horizontal="left" vertical="top"/>
    </xf>
    <xf numFmtId="49" fontId="6" fillId="0" borderId="1" xfId="0" applyNumberFormat="1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center"/>
    </xf>
    <xf numFmtId="49" fontId="3" fillId="3" borderId="1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6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49" fontId="4" fillId="3" borderId="1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5" fontId="5" fillId="3" borderId="1" xfId="1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left"/>
    </xf>
    <xf numFmtId="4" fontId="6" fillId="3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4" xfId="0" applyNumberFormat="1" applyFont="1" applyFill="1" applyBorder="1" applyAlignment="1" applyProtection="1">
      <alignment horizontal="center"/>
      <protection locked="0"/>
    </xf>
    <xf numFmtId="4" fontId="5" fillId="3" borderId="14" xfId="0" applyNumberFormat="1" applyFont="1" applyFill="1" applyBorder="1" applyAlignment="1" applyProtection="1">
      <alignment horizontal="center"/>
      <protection locked="0"/>
    </xf>
    <xf numFmtId="49" fontId="5" fillId="3" borderId="6" xfId="0" applyNumberFormat="1" applyFont="1" applyFill="1" applyBorder="1" applyAlignment="1" applyProtection="1">
      <alignment horizontal="center"/>
      <protection locked="0"/>
    </xf>
    <xf numFmtId="49" fontId="5" fillId="2" borderId="16" xfId="0" applyNumberFormat="1" applyFont="1" applyFill="1" applyBorder="1" applyAlignment="1">
      <alignment horizontal="center" wrapText="1"/>
    </xf>
    <xf numFmtId="49" fontId="5" fillId="3" borderId="17" xfId="0" applyNumberFormat="1" applyFont="1" applyFill="1" applyBorder="1" applyAlignment="1" applyProtection="1">
      <alignment horizontal="center"/>
      <protection locked="0"/>
    </xf>
    <xf numFmtId="4" fontId="6" fillId="3" borderId="6" xfId="0" applyNumberFormat="1" applyFont="1" applyFill="1" applyBorder="1" applyAlignment="1" applyProtection="1">
      <alignment horizont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Border="1" applyAlignment="1">
      <alignment horizontal="left" vertical="top"/>
    </xf>
    <xf numFmtId="49" fontId="13" fillId="0" borderId="0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vertical="top"/>
    </xf>
    <xf numFmtId="49" fontId="13" fillId="0" borderId="8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49" fontId="16" fillId="3" borderId="2" xfId="0" applyNumberFormat="1" applyFont="1" applyFill="1" applyBorder="1" applyAlignment="1" applyProtection="1">
      <alignment horizontal="center" wrapText="1"/>
      <protection locked="0"/>
    </xf>
    <xf numFmtId="49" fontId="5" fillId="3" borderId="14" xfId="0" applyNumberFormat="1" applyFont="1" applyFill="1" applyBorder="1" applyAlignment="1" applyProtection="1">
      <alignment horizontal="left" vertical="top" wrapText="1"/>
      <protection locked="0"/>
    </xf>
    <xf numFmtId="49" fontId="16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" xfId="0" applyNumberFormat="1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left" vertical="top" wrapText="1"/>
    </xf>
    <xf numFmtId="0" fontId="10" fillId="0" borderId="0" xfId="0" applyFont="1" applyFill="1" applyAlignment="1"/>
    <xf numFmtId="0" fontId="5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5" fillId="3" borderId="14" xfId="0" applyNumberFormat="1" applyFont="1" applyFill="1" applyBorder="1" applyAlignment="1" applyProtection="1">
      <alignment horizontal="left" vertical="top" wrapText="1"/>
      <protection locked="0"/>
    </xf>
    <xf numFmtId="49" fontId="5" fillId="3" borderId="2" xfId="0" applyNumberFormat="1" applyFont="1" applyFill="1" applyBorder="1" applyAlignment="1" applyProtection="1">
      <alignment horizontal="left" vertical="top" wrapText="1"/>
      <protection locked="0"/>
    </xf>
    <xf numFmtId="49" fontId="5" fillId="3" borderId="6" xfId="0" applyNumberFormat="1" applyFont="1" applyFill="1" applyBorder="1" applyAlignment="1" applyProtection="1">
      <alignment horizontal="left" vertical="top" wrapText="1"/>
      <protection locked="0"/>
    </xf>
    <xf numFmtId="0" fontId="6" fillId="4" borderId="3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1" xfId="0" applyNumberFormat="1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wrapText="1"/>
    </xf>
    <xf numFmtId="49" fontId="6" fillId="3" borderId="1" xfId="0" applyNumberFormat="1" applyFont="1" applyFill="1" applyBorder="1" applyAlignment="1">
      <alignment horizontal="center" wrapText="1"/>
    </xf>
    <xf numFmtId="0" fontId="6" fillId="3" borderId="1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1" xfId="0" applyNumberFormat="1" applyBorder="1" applyAlignment="1">
      <alignment horizontal="left" vertical="center"/>
    </xf>
    <xf numFmtId="0" fontId="0" fillId="0" borderId="16" xfId="0" applyNumberFormat="1" applyBorder="1" applyAlignment="1">
      <alignment horizontal="left" vertical="center"/>
    </xf>
    <xf numFmtId="0" fontId="0" fillId="0" borderId="18" xfId="0" applyNumberFormat="1" applyBorder="1" applyAlignment="1">
      <alignment horizontal="left" vertical="center"/>
    </xf>
    <xf numFmtId="0" fontId="0" fillId="0" borderId="8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top" wrapText="1"/>
    </xf>
    <xf numFmtId="49" fontId="13" fillId="0" borderId="0" xfId="0" applyNumberFormat="1" applyFont="1" applyBorder="1" applyAlignment="1">
      <alignment horizontal="left" vertical="top"/>
    </xf>
  </cellXfs>
  <cellStyles count="18">
    <cellStyle name="Comma" xfId="1" builtinId="3"/>
    <cellStyle name="Comma 2" xfId="2"/>
    <cellStyle name="Comma 3" xfId="3"/>
    <cellStyle name="Comma 3 2" xfId="4"/>
    <cellStyle name="Comma 4" xfId="5"/>
    <cellStyle name="Comma 4 2" xfId="6"/>
    <cellStyle name="Comma 5" xfId="7"/>
    <cellStyle name="Comma 6" xfId="8"/>
    <cellStyle name="Currency 2" xfId="9"/>
    <cellStyle name="Currency 3" xfId="10"/>
    <cellStyle name="Currency 3 2" xfId="11"/>
    <cellStyle name="Currency 4" xfId="12"/>
    <cellStyle name="Currency 4 2" xfId="13"/>
    <cellStyle name="Currency 5" xfId="14"/>
    <cellStyle name="Currency 6" xfId="15"/>
    <cellStyle name="Normal" xfId="0" builtinId="0"/>
    <cellStyle name="Normal 2" xfId="16"/>
    <cellStyle name="Normal 3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48"/>
  <sheetViews>
    <sheetView tabSelected="1" topLeftCell="A5" zoomScale="70" zoomScaleNormal="70" workbookViewId="0">
      <pane ySplit="1" topLeftCell="A6" activePane="bottomLeft" state="frozen"/>
      <selection activeCell="A5" sqref="A5"/>
      <selection pane="bottomLeft" activeCell="W44" sqref="W44"/>
    </sheetView>
  </sheetViews>
  <sheetFormatPr defaultColWidth="9.140625" defaultRowHeight="12.75" x14ac:dyDescent="0.2"/>
  <cols>
    <col min="1" max="1" width="44" style="61" customWidth="1"/>
    <col min="2" max="2" width="20.42578125" style="16" customWidth="1"/>
    <col min="3" max="4" width="17.140625" style="16" customWidth="1"/>
    <col min="5" max="5" width="21.7109375" style="16" customWidth="1"/>
    <col min="6" max="7" width="17.140625" style="16" customWidth="1"/>
    <col min="8" max="8" width="7.85546875" style="16" bestFit="1" customWidth="1"/>
    <col min="9" max="10" width="17" style="16" customWidth="1"/>
    <col min="11" max="11" width="17.85546875" style="16" customWidth="1"/>
    <col min="12" max="15" width="17" style="16" customWidth="1"/>
    <col min="16" max="16" width="7.85546875" style="16" bestFit="1" customWidth="1"/>
    <col min="17" max="20" width="17" style="16" customWidth="1"/>
    <col min="21" max="21" width="3.140625" style="47" customWidth="1"/>
    <col min="22" max="24" width="16.140625" style="16" customWidth="1"/>
    <col min="25" max="25" width="13.85546875" style="16" customWidth="1"/>
    <col min="26" max="16384" width="9.140625" style="16"/>
  </cols>
  <sheetData>
    <row r="1" spans="1:24" ht="15.75" customHeight="1" x14ac:dyDescent="0.2">
      <c r="A1" s="17" t="s">
        <v>110</v>
      </c>
      <c r="B1" s="35"/>
      <c r="U1" s="36"/>
    </row>
    <row r="2" spans="1:24" ht="15.75" customHeight="1" x14ac:dyDescent="0.2">
      <c r="A2" s="17" t="s">
        <v>125</v>
      </c>
      <c r="B2" s="35"/>
      <c r="U2" s="36"/>
    </row>
    <row r="3" spans="1:24" ht="15.75" customHeight="1" x14ac:dyDescent="0.2">
      <c r="A3" s="17" t="s">
        <v>129</v>
      </c>
      <c r="B3" s="35"/>
      <c r="U3" s="36"/>
    </row>
    <row r="4" spans="1:24" ht="15.75" customHeight="1" x14ac:dyDescent="0.2">
      <c r="A4" s="17" t="s">
        <v>118</v>
      </c>
      <c r="B4" s="35"/>
      <c r="U4" s="36"/>
    </row>
    <row r="5" spans="1:24" ht="15.75" customHeight="1" x14ac:dyDescent="0.2">
      <c r="A5" s="17" t="s">
        <v>126</v>
      </c>
      <c r="B5" s="35"/>
      <c r="U5" s="36"/>
    </row>
    <row r="6" spans="1:24" ht="21" customHeight="1" x14ac:dyDescent="0.2">
      <c r="A6" s="18" t="s">
        <v>128</v>
      </c>
      <c r="B6" s="15"/>
      <c r="I6" s="132" t="s">
        <v>54</v>
      </c>
      <c r="J6" s="133"/>
      <c r="K6" s="37"/>
      <c r="L6" s="38"/>
      <c r="M6" s="39"/>
      <c r="U6" s="36"/>
    </row>
    <row r="7" spans="1:24" s="41" customFormat="1" ht="31.5" customHeight="1" x14ac:dyDescent="0.2">
      <c r="A7" s="56"/>
      <c r="B7" s="40"/>
      <c r="C7" s="129" t="s">
        <v>12</v>
      </c>
      <c r="D7" s="130"/>
      <c r="E7" s="130"/>
      <c r="F7" s="130"/>
      <c r="G7" s="131"/>
      <c r="I7" s="134"/>
      <c r="J7" s="135"/>
      <c r="K7" s="22" t="s">
        <v>83</v>
      </c>
      <c r="L7" s="130" t="s">
        <v>13</v>
      </c>
      <c r="M7" s="131"/>
      <c r="N7" s="129" t="s">
        <v>14</v>
      </c>
      <c r="O7" s="131"/>
      <c r="Q7" s="129" t="s">
        <v>23</v>
      </c>
      <c r="R7" s="130"/>
      <c r="S7" s="130"/>
      <c r="T7" s="130"/>
      <c r="U7" s="42"/>
      <c r="V7" s="20"/>
      <c r="W7" s="19" t="s">
        <v>69</v>
      </c>
      <c r="X7" s="21"/>
    </row>
    <row r="8" spans="1:24" s="41" customFormat="1" ht="59.25" customHeight="1" thickBot="1" x14ac:dyDescent="0.25">
      <c r="A8" s="57" t="s">
        <v>3</v>
      </c>
      <c r="B8" s="23" t="s">
        <v>38</v>
      </c>
      <c r="C8" s="23" t="s">
        <v>15</v>
      </c>
      <c r="D8" s="23" t="s">
        <v>29</v>
      </c>
      <c r="E8" s="23" t="s">
        <v>16</v>
      </c>
      <c r="F8" s="23" t="s">
        <v>17</v>
      </c>
      <c r="G8" s="24" t="s">
        <v>18</v>
      </c>
      <c r="H8" s="23" t="s">
        <v>5</v>
      </c>
      <c r="I8" s="25" t="s">
        <v>65</v>
      </c>
      <c r="J8" s="25" t="s">
        <v>36</v>
      </c>
      <c r="K8" s="23" t="s">
        <v>82</v>
      </c>
      <c r="L8" s="23" t="s">
        <v>19</v>
      </c>
      <c r="M8" s="23" t="s">
        <v>20</v>
      </c>
      <c r="N8" s="23" t="s">
        <v>37</v>
      </c>
      <c r="O8" s="25" t="s">
        <v>36</v>
      </c>
      <c r="P8" s="23" t="s">
        <v>5</v>
      </c>
      <c r="Q8" s="25" t="s">
        <v>98</v>
      </c>
      <c r="R8" s="25" t="s">
        <v>30</v>
      </c>
      <c r="S8" s="25" t="s">
        <v>85</v>
      </c>
      <c r="T8" s="26" t="s">
        <v>31</v>
      </c>
      <c r="U8" s="27"/>
      <c r="V8" s="28" t="s">
        <v>72</v>
      </c>
      <c r="W8" s="29" t="s">
        <v>70</v>
      </c>
      <c r="X8" s="29" t="s">
        <v>71</v>
      </c>
    </row>
    <row r="9" spans="1:24" ht="19.5" customHeight="1" thickTop="1" x14ac:dyDescent="0.2">
      <c r="A9" s="136" t="s">
        <v>74</v>
      </c>
      <c r="B9" s="31"/>
      <c r="C9" s="31"/>
      <c r="D9" s="43"/>
      <c r="E9" s="31"/>
      <c r="F9" s="31" t="s">
        <v>33</v>
      </c>
      <c r="G9" s="31"/>
      <c r="H9" s="30" t="s">
        <v>0</v>
      </c>
      <c r="I9" s="31" t="s">
        <v>66</v>
      </c>
      <c r="J9" s="31" t="s">
        <v>53</v>
      </c>
      <c r="K9" s="31" t="s">
        <v>57</v>
      </c>
      <c r="L9" s="31" t="s">
        <v>50</v>
      </c>
      <c r="M9" s="31" t="s">
        <v>51</v>
      </c>
      <c r="N9" s="31" t="s">
        <v>52</v>
      </c>
      <c r="O9" s="31" t="s">
        <v>53</v>
      </c>
      <c r="P9" s="30" t="s">
        <v>0</v>
      </c>
      <c r="Q9" s="43"/>
      <c r="R9" s="31" t="s">
        <v>55</v>
      </c>
      <c r="S9" s="31"/>
      <c r="T9" s="31" t="s">
        <v>56</v>
      </c>
      <c r="U9" s="12"/>
      <c r="V9" s="31"/>
      <c r="W9" s="31"/>
      <c r="X9" s="31"/>
    </row>
    <row r="10" spans="1:24" ht="19.5" customHeight="1" x14ac:dyDescent="0.2">
      <c r="A10" s="137"/>
      <c r="B10" s="14"/>
      <c r="C10" s="14"/>
      <c r="D10" s="44"/>
      <c r="E10" s="14"/>
      <c r="F10" s="31" t="s">
        <v>64</v>
      </c>
      <c r="G10" s="14"/>
      <c r="H10" s="32" t="s">
        <v>1</v>
      </c>
      <c r="I10" s="31"/>
      <c r="J10" s="14"/>
      <c r="K10" s="14"/>
      <c r="L10" s="14"/>
      <c r="M10" s="14"/>
      <c r="N10" s="14"/>
      <c r="O10" s="14"/>
      <c r="P10" s="32" t="s">
        <v>1</v>
      </c>
      <c r="Q10" s="44"/>
      <c r="R10" s="14"/>
      <c r="S10" s="14"/>
      <c r="T10" s="14"/>
      <c r="U10" s="12"/>
      <c r="V10" s="31"/>
      <c r="W10" s="31"/>
      <c r="X10" s="31"/>
    </row>
    <row r="11" spans="1:24" ht="19.5" customHeight="1" thickBot="1" x14ac:dyDescent="0.25">
      <c r="A11" s="64" t="s">
        <v>73</v>
      </c>
      <c r="B11" s="33"/>
      <c r="C11" s="33"/>
      <c r="D11" s="45"/>
      <c r="E11" s="33"/>
      <c r="F11" s="33"/>
      <c r="G11" s="33"/>
      <c r="H11" s="33"/>
      <c r="I11" s="33"/>
      <c r="J11" s="33"/>
      <c r="K11" s="46"/>
      <c r="L11" s="46"/>
      <c r="M11" s="33"/>
      <c r="N11" s="33"/>
      <c r="O11" s="33"/>
      <c r="P11" s="33"/>
      <c r="Q11" s="45"/>
      <c r="R11" s="33"/>
      <c r="S11" s="33"/>
      <c r="T11" s="33"/>
      <c r="V11" s="33"/>
      <c r="W11" s="33"/>
      <c r="X11" s="33"/>
    </row>
    <row r="12" spans="1:24" s="63" customFormat="1" ht="19.5" customHeight="1" x14ac:dyDescent="0.2">
      <c r="A12" s="145"/>
      <c r="B12" s="146"/>
      <c r="C12" s="147"/>
      <c r="D12" s="9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9"/>
      <c r="R12" s="6"/>
      <c r="S12" s="6"/>
      <c r="T12" s="6"/>
      <c r="U12" s="62"/>
      <c r="V12" s="6"/>
      <c r="W12" s="6"/>
      <c r="X12" s="6"/>
    </row>
    <row r="13" spans="1:24" ht="25.5" customHeight="1" x14ac:dyDescent="0.2">
      <c r="A13" s="142" t="s">
        <v>105</v>
      </c>
      <c r="B13" s="126" t="s">
        <v>119</v>
      </c>
      <c r="C13" s="3" t="s">
        <v>88</v>
      </c>
      <c r="D13" s="8">
        <v>100000</v>
      </c>
      <c r="E13" s="4" t="s">
        <v>103</v>
      </c>
      <c r="F13" s="3" t="s">
        <v>104</v>
      </c>
      <c r="G13" s="3" t="s">
        <v>86</v>
      </c>
      <c r="H13" s="10" t="s">
        <v>0</v>
      </c>
      <c r="I13" s="3" t="s">
        <v>196</v>
      </c>
      <c r="J13" s="3" t="s">
        <v>90</v>
      </c>
      <c r="K13" s="3" t="s">
        <v>90</v>
      </c>
      <c r="L13" s="3" t="s">
        <v>197</v>
      </c>
      <c r="M13" s="3" t="s">
        <v>198</v>
      </c>
      <c r="N13" s="3" t="s">
        <v>199</v>
      </c>
      <c r="O13" s="3" t="s">
        <v>90</v>
      </c>
      <c r="P13" s="10" t="s">
        <v>0</v>
      </c>
      <c r="Q13" s="8">
        <v>100000</v>
      </c>
      <c r="R13" s="3" t="s">
        <v>90</v>
      </c>
      <c r="S13" s="4" t="s">
        <v>90</v>
      </c>
      <c r="T13" s="4" t="s">
        <v>200</v>
      </c>
      <c r="U13" s="12"/>
      <c r="V13" s="3" t="s">
        <v>90</v>
      </c>
      <c r="W13" s="4" t="s">
        <v>201</v>
      </c>
      <c r="X13" s="4" t="s">
        <v>201</v>
      </c>
    </row>
    <row r="14" spans="1:24" ht="20.25" customHeight="1" x14ac:dyDescent="0.2">
      <c r="A14" s="143"/>
      <c r="B14" s="4"/>
      <c r="C14" s="4"/>
      <c r="D14" s="5"/>
      <c r="E14" s="3"/>
      <c r="F14" s="3"/>
      <c r="G14" s="3"/>
      <c r="H14" s="11"/>
      <c r="I14" s="3" t="s">
        <v>189</v>
      </c>
      <c r="J14" s="4"/>
      <c r="K14" s="7"/>
      <c r="L14" s="7" t="s">
        <v>190</v>
      </c>
      <c r="M14" s="4" t="s">
        <v>191</v>
      </c>
      <c r="N14" s="4" t="s">
        <v>192</v>
      </c>
      <c r="O14" s="4"/>
      <c r="P14" s="11"/>
      <c r="Q14" s="5"/>
      <c r="R14" s="4"/>
      <c r="S14" s="4"/>
      <c r="T14" s="4" t="s">
        <v>193</v>
      </c>
      <c r="U14" s="12"/>
      <c r="V14" s="3"/>
      <c r="W14" s="4" t="s">
        <v>194</v>
      </c>
      <c r="X14" s="4" t="s">
        <v>194</v>
      </c>
    </row>
    <row r="15" spans="1:24" ht="20.25" customHeight="1" x14ac:dyDescent="0.2">
      <c r="A15" s="58"/>
      <c r="B15" s="6"/>
      <c r="C15" s="6"/>
      <c r="D15" s="9"/>
      <c r="E15" s="6"/>
      <c r="F15" s="6"/>
      <c r="G15" s="6"/>
      <c r="H15" s="6"/>
      <c r="I15" s="6"/>
      <c r="J15" s="6"/>
      <c r="K15" s="48"/>
      <c r="L15" s="48"/>
      <c r="M15" s="6"/>
      <c r="N15" s="6"/>
      <c r="O15" s="6"/>
      <c r="P15" s="6"/>
      <c r="Q15" s="9"/>
      <c r="R15" s="49"/>
      <c r="S15" s="49"/>
      <c r="T15" s="6"/>
      <c r="V15" s="6"/>
      <c r="W15" s="6"/>
      <c r="X15" s="6"/>
    </row>
    <row r="16" spans="1:24" ht="26.1" customHeight="1" x14ac:dyDescent="0.2">
      <c r="A16" s="142" t="s">
        <v>107</v>
      </c>
      <c r="B16" s="126" t="s">
        <v>120</v>
      </c>
      <c r="C16" s="3" t="s">
        <v>106</v>
      </c>
      <c r="D16" s="8">
        <v>75000</v>
      </c>
      <c r="E16" s="4" t="s">
        <v>103</v>
      </c>
      <c r="F16" s="3" t="s">
        <v>104</v>
      </c>
      <c r="G16" s="3" t="s">
        <v>86</v>
      </c>
      <c r="H16" s="10" t="s">
        <v>0</v>
      </c>
      <c r="I16" s="3" t="s">
        <v>196</v>
      </c>
      <c r="J16" s="3" t="s">
        <v>90</v>
      </c>
      <c r="K16" s="3" t="s">
        <v>90</v>
      </c>
      <c r="L16" s="3" t="s">
        <v>197</v>
      </c>
      <c r="M16" s="3" t="s">
        <v>198</v>
      </c>
      <c r="N16" s="3" t="s">
        <v>199</v>
      </c>
      <c r="O16" s="3" t="s">
        <v>90</v>
      </c>
      <c r="P16" s="10" t="s">
        <v>0</v>
      </c>
      <c r="Q16" s="8">
        <v>75000</v>
      </c>
      <c r="R16" s="3" t="s">
        <v>90</v>
      </c>
      <c r="S16" s="3" t="s">
        <v>90</v>
      </c>
      <c r="T16" s="4" t="s">
        <v>200</v>
      </c>
      <c r="U16" s="12"/>
      <c r="V16" s="3" t="s">
        <v>90</v>
      </c>
      <c r="W16" s="4" t="s">
        <v>201</v>
      </c>
      <c r="X16" s="4" t="s">
        <v>201</v>
      </c>
    </row>
    <row r="17" spans="1:24" ht="20.25" customHeight="1" x14ac:dyDescent="0.2">
      <c r="A17" s="143"/>
      <c r="B17" s="4"/>
      <c r="C17" s="4"/>
      <c r="D17" s="5"/>
      <c r="E17" s="3"/>
      <c r="F17" s="3"/>
      <c r="G17" s="3"/>
      <c r="H17" s="11" t="s">
        <v>1</v>
      </c>
      <c r="I17" s="3"/>
      <c r="J17" s="4"/>
      <c r="K17" s="7"/>
      <c r="L17" s="7"/>
      <c r="M17" s="4"/>
      <c r="N17" s="4"/>
      <c r="O17" s="4"/>
      <c r="P17" s="11"/>
      <c r="Q17" s="5"/>
      <c r="R17" s="4"/>
      <c r="S17" s="4"/>
      <c r="T17" s="4"/>
      <c r="U17" s="12"/>
      <c r="V17" s="3"/>
      <c r="W17" s="4"/>
      <c r="X17" s="4"/>
    </row>
    <row r="18" spans="1:24" ht="20.25" customHeight="1" x14ac:dyDescent="0.2">
      <c r="A18" s="58"/>
      <c r="B18" s="6"/>
      <c r="C18" s="6"/>
      <c r="D18" s="9"/>
      <c r="E18" s="6"/>
      <c r="F18" s="6"/>
      <c r="G18" s="6"/>
      <c r="H18" s="6"/>
      <c r="I18" s="6"/>
      <c r="J18" s="6"/>
      <c r="K18" s="48"/>
      <c r="L18" s="48"/>
      <c r="M18" s="6"/>
      <c r="N18" s="6"/>
      <c r="O18" s="6"/>
      <c r="P18" s="6"/>
      <c r="Q18" s="9"/>
      <c r="R18" s="49"/>
      <c r="S18" s="49"/>
      <c r="T18" s="6"/>
      <c r="V18" s="6"/>
      <c r="W18" s="6"/>
      <c r="X18" s="6"/>
    </row>
    <row r="19" spans="1:24" ht="26.45" customHeight="1" x14ac:dyDescent="0.2">
      <c r="A19" s="142" t="s">
        <v>109</v>
      </c>
      <c r="B19" s="126" t="s">
        <v>121</v>
      </c>
      <c r="C19" s="3" t="s">
        <v>108</v>
      </c>
      <c r="D19" s="8">
        <v>12475</v>
      </c>
      <c r="E19" s="4" t="s">
        <v>103</v>
      </c>
      <c r="F19" s="3" t="s">
        <v>104</v>
      </c>
      <c r="G19" s="3" t="s">
        <v>86</v>
      </c>
      <c r="H19" s="10" t="s">
        <v>0</v>
      </c>
      <c r="I19" s="3" t="s">
        <v>196</v>
      </c>
      <c r="J19" s="3" t="s">
        <v>90</v>
      </c>
      <c r="K19" s="3" t="s">
        <v>90</v>
      </c>
      <c r="L19" s="3" t="s">
        <v>197</v>
      </c>
      <c r="M19" s="3" t="s">
        <v>198</v>
      </c>
      <c r="N19" s="3" t="s">
        <v>199</v>
      </c>
      <c r="O19" s="3" t="s">
        <v>90</v>
      </c>
      <c r="P19" s="10" t="s">
        <v>0</v>
      </c>
      <c r="Q19" s="8">
        <v>12475</v>
      </c>
      <c r="R19" s="3" t="s">
        <v>90</v>
      </c>
      <c r="S19" s="4" t="s">
        <v>90</v>
      </c>
      <c r="T19" s="4" t="s">
        <v>200</v>
      </c>
      <c r="U19" s="12"/>
      <c r="V19" s="3" t="s">
        <v>90</v>
      </c>
      <c r="W19" s="4" t="s">
        <v>201</v>
      </c>
      <c r="X19" s="4" t="s">
        <v>201</v>
      </c>
    </row>
    <row r="20" spans="1:24" ht="24.75" customHeight="1" x14ac:dyDescent="0.2">
      <c r="A20" s="143"/>
      <c r="B20" s="4"/>
      <c r="C20" s="4"/>
      <c r="D20" s="5"/>
      <c r="E20" s="3"/>
      <c r="F20" s="3"/>
      <c r="G20" s="3"/>
      <c r="H20" s="11" t="s">
        <v>1</v>
      </c>
      <c r="I20" s="3"/>
      <c r="J20" s="4"/>
      <c r="K20" s="7"/>
      <c r="L20" s="7"/>
      <c r="M20" s="4"/>
      <c r="O20" s="4"/>
      <c r="P20" s="11"/>
      <c r="Q20" s="5"/>
      <c r="R20" s="4"/>
      <c r="S20" s="4"/>
      <c r="T20" s="4"/>
      <c r="U20" s="12"/>
      <c r="V20" s="3"/>
      <c r="W20" s="4"/>
      <c r="X20" s="4"/>
    </row>
    <row r="21" spans="1:24" ht="20.25" customHeight="1" x14ac:dyDescent="0.2">
      <c r="A21" s="58"/>
      <c r="B21" s="6"/>
      <c r="C21" s="6"/>
      <c r="D21" s="9"/>
      <c r="E21" s="6"/>
      <c r="F21" s="6"/>
      <c r="G21" s="6"/>
      <c r="H21" s="6"/>
      <c r="I21" s="6"/>
      <c r="J21" s="6"/>
      <c r="K21" s="48"/>
      <c r="L21" s="48"/>
      <c r="M21" s="6"/>
      <c r="N21" s="6"/>
      <c r="O21" s="4"/>
      <c r="P21" s="6"/>
      <c r="Q21" s="9"/>
      <c r="R21" s="49"/>
      <c r="S21" s="49"/>
      <c r="T21" s="6"/>
      <c r="V21" s="6"/>
      <c r="W21" s="6"/>
      <c r="X21" s="6"/>
    </row>
    <row r="22" spans="1:24" ht="20.25" customHeight="1" x14ac:dyDescent="0.2">
      <c r="A22" s="142" t="s">
        <v>115</v>
      </c>
      <c r="B22" s="126" t="s">
        <v>122</v>
      </c>
      <c r="C22" s="3" t="s">
        <v>149</v>
      </c>
      <c r="D22" s="8">
        <v>50000</v>
      </c>
      <c r="E22" s="4" t="s">
        <v>103</v>
      </c>
      <c r="F22" s="3" t="s">
        <v>104</v>
      </c>
      <c r="G22" s="3" t="s">
        <v>86</v>
      </c>
      <c r="H22" s="10" t="s">
        <v>0</v>
      </c>
      <c r="I22" s="3" t="s">
        <v>196</v>
      </c>
      <c r="J22" s="3" t="s">
        <v>90</v>
      </c>
      <c r="K22" s="3" t="s">
        <v>90</v>
      </c>
      <c r="L22" s="3" t="s">
        <v>197</v>
      </c>
      <c r="M22" s="3" t="s">
        <v>198</v>
      </c>
      <c r="N22" s="3" t="s">
        <v>199</v>
      </c>
      <c r="O22" s="3" t="s">
        <v>90</v>
      </c>
      <c r="P22" s="10" t="s">
        <v>0</v>
      </c>
      <c r="Q22" s="8">
        <v>50000</v>
      </c>
      <c r="R22" s="3" t="s">
        <v>90</v>
      </c>
      <c r="S22" s="3" t="s">
        <v>90</v>
      </c>
      <c r="T22" s="4" t="s">
        <v>200</v>
      </c>
      <c r="U22" s="12"/>
      <c r="V22" s="3" t="s">
        <v>90</v>
      </c>
      <c r="W22" s="4" t="s">
        <v>201</v>
      </c>
      <c r="X22" s="4" t="s">
        <v>201</v>
      </c>
    </row>
    <row r="23" spans="1:24" ht="20.25" customHeight="1" x14ac:dyDescent="0.2">
      <c r="A23" s="143"/>
      <c r="B23" s="4"/>
      <c r="C23" s="4"/>
      <c r="D23" s="5"/>
      <c r="E23" s="3"/>
      <c r="F23" s="3"/>
      <c r="G23" s="3"/>
      <c r="H23" s="11" t="s">
        <v>1</v>
      </c>
      <c r="I23" s="3"/>
      <c r="J23" s="4"/>
      <c r="K23" s="7"/>
      <c r="L23" s="7"/>
      <c r="M23" s="4"/>
      <c r="N23" s="4"/>
      <c r="O23" s="4"/>
      <c r="P23" s="11" t="s">
        <v>1</v>
      </c>
      <c r="Q23" s="5"/>
      <c r="R23" s="4"/>
      <c r="S23" s="4"/>
      <c r="T23" s="4"/>
      <c r="U23" s="12"/>
      <c r="V23" s="3"/>
      <c r="W23" s="4"/>
      <c r="X23" s="4"/>
    </row>
    <row r="24" spans="1:24" ht="20.25" customHeight="1" x14ac:dyDescent="0.2">
      <c r="A24" s="58"/>
      <c r="B24" s="6"/>
      <c r="C24" s="6"/>
      <c r="D24" s="9"/>
      <c r="E24" s="6"/>
      <c r="F24" s="6"/>
      <c r="G24" s="6"/>
      <c r="H24" s="6"/>
      <c r="I24" s="6"/>
      <c r="J24" s="6"/>
      <c r="K24" s="48"/>
      <c r="L24" s="48"/>
      <c r="M24" s="6"/>
      <c r="N24" s="6"/>
      <c r="O24" s="6"/>
      <c r="P24" s="6"/>
      <c r="Q24" s="9"/>
      <c r="R24" s="49"/>
      <c r="S24" s="49"/>
      <c r="T24" s="6"/>
      <c r="V24" s="6"/>
      <c r="W24" s="6"/>
      <c r="X24" s="6"/>
    </row>
    <row r="25" spans="1:24" ht="28.5" customHeight="1" x14ac:dyDescent="0.2">
      <c r="A25" s="142" t="s">
        <v>134</v>
      </c>
      <c r="B25" s="126" t="s">
        <v>122</v>
      </c>
      <c r="C25" s="4" t="s">
        <v>150</v>
      </c>
      <c r="D25" s="8">
        <v>160000</v>
      </c>
      <c r="E25" s="3" t="s">
        <v>145</v>
      </c>
      <c r="F25" s="3" t="s">
        <v>104</v>
      </c>
      <c r="G25" s="3" t="s">
        <v>86</v>
      </c>
      <c r="H25" s="10" t="s">
        <v>0</v>
      </c>
      <c r="I25" s="3" t="s">
        <v>196</v>
      </c>
      <c r="J25" s="3" t="s">
        <v>202</v>
      </c>
      <c r="K25" s="3" t="s">
        <v>90</v>
      </c>
      <c r="L25" s="3" t="s">
        <v>197</v>
      </c>
      <c r="M25" s="3" t="s">
        <v>198</v>
      </c>
      <c r="N25" s="3" t="s">
        <v>199</v>
      </c>
      <c r="O25" s="3" t="s">
        <v>90</v>
      </c>
      <c r="P25" s="10" t="s">
        <v>0</v>
      </c>
      <c r="Q25" s="5">
        <v>160000</v>
      </c>
      <c r="R25" s="3" t="s">
        <v>204</v>
      </c>
      <c r="S25" s="4" t="s">
        <v>90</v>
      </c>
      <c r="T25" s="4" t="s">
        <v>200</v>
      </c>
      <c r="U25" s="12"/>
      <c r="V25" s="3" t="s">
        <v>90</v>
      </c>
      <c r="W25" s="4" t="s">
        <v>201</v>
      </c>
      <c r="X25" s="4" t="s">
        <v>201</v>
      </c>
    </row>
    <row r="26" spans="1:24" ht="24.75" customHeight="1" x14ac:dyDescent="0.2">
      <c r="A26" s="144"/>
      <c r="B26" s="114"/>
      <c r="C26" s="114"/>
      <c r="D26" s="115"/>
      <c r="E26" s="114"/>
      <c r="F26" s="116"/>
      <c r="G26" s="114"/>
      <c r="H26" s="117" t="s">
        <v>1</v>
      </c>
      <c r="I26" s="116"/>
      <c r="J26" s="114" t="s">
        <v>195</v>
      </c>
      <c r="K26" s="118"/>
      <c r="L26" s="118"/>
      <c r="M26" s="114"/>
      <c r="N26" s="114"/>
      <c r="O26" s="114"/>
      <c r="P26" s="117" t="s">
        <v>1</v>
      </c>
      <c r="Q26" s="115"/>
      <c r="R26" s="114"/>
      <c r="S26" s="114"/>
      <c r="T26" s="114"/>
      <c r="U26" s="12"/>
      <c r="V26" s="114"/>
      <c r="W26" s="114"/>
      <c r="X26" s="114"/>
    </row>
    <row r="27" spans="1:24" ht="24.75" customHeight="1" x14ac:dyDescent="0.2">
      <c r="A27" s="66"/>
      <c r="B27" s="6"/>
      <c r="C27" s="6"/>
      <c r="D27" s="9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9"/>
      <c r="R27" s="6"/>
      <c r="S27" s="6"/>
      <c r="T27" s="6"/>
      <c r="U27" s="62"/>
      <c r="V27" s="6"/>
      <c r="W27" s="6"/>
      <c r="X27" s="6"/>
    </row>
    <row r="28" spans="1:24" ht="24.75" customHeight="1" x14ac:dyDescent="0.2">
      <c r="A28" s="140" t="s">
        <v>135</v>
      </c>
      <c r="B28" s="126" t="s">
        <v>122</v>
      </c>
      <c r="C28" s="3" t="s">
        <v>151</v>
      </c>
      <c r="D28" s="8">
        <v>150000</v>
      </c>
      <c r="E28" s="3" t="s">
        <v>89</v>
      </c>
      <c r="F28" s="3" t="s">
        <v>104</v>
      </c>
      <c r="G28" s="3" t="s">
        <v>86</v>
      </c>
      <c r="H28" s="10" t="s">
        <v>0</v>
      </c>
      <c r="I28" s="3" t="s">
        <v>196</v>
      </c>
      <c r="J28" s="3" t="s">
        <v>202</v>
      </c>
      <c r="K28" s="3" t="s">
        <v>197</v>
      </c>
      <c r="L28" s="3" t="s">
        <v>197</v>
      </c>
      <c r="M28" s="3" t="s">
        <v>198</v>
      </c>
      <c r="N28" s="3" t="s">
        <v>199</v>
      </c>
      <c r="O28" s="3" t="s">
        <v>90</v>
      </c>
      <c r="P28" s="10" t="s">
        <v>0</v>
      </c>
      <c r="Q28" s="8">
        <v>150000</v>
      </c>
      <c r="R28" s="3" t="s">
        <v>204</v>
      </c>
      <c r="S28" s="4" t="s">
        <v>200</v>
      </c>
      <c r="T28" s="4" t="s">
        <v>200</v>
      </c>
      <c r="U28" s="12"/>
      <c r="V28" s="3" t="s">
        <v>90</v>
      </c>
      <c r="W28" s="4" t="s">
        <v>203</v>
      </c>
      <c r="X28" s="4" t="s">
        <v>203</v>
      </c>
    </row>
    <row r="29" spans="1:24" ht="31.5" customHeight="1" x14ac:dyDescent="0.2">
      <c r="A29" s="141"/>
      <c r="B29" s="4"/>
      <c r="C29" s="4"/>
      <c r="D29" s="5"/>
      <c r="E29" s="4"/>
      <c r="F29" s="3"/>
      <c r="G29" s="4"/>
      <c r="H29" s="117" t="s">
        <v>1</v>
      </c>
      <c r="I29" s="3"/>
      <c r="J29" s="4"/>
      <c r="K29" s="7" t="s">
        <v>190</v>
      </c>
      <c r="L29" s="7"/>
      <c r="M29" s="4"/>
      <c r="N29" s="4"/>
      <c r="O29" s="4"/>
      <c r="P29" s="117" t="s">
        <v>1</v>
      </c>
      <c r="Q29" s="5"/>
      <c r="R29" s="4"/>
      <c r="S29" s="4"/>
      <c r="T29" s="4"/>
      <c r="U29" s="12"/>
      <c r="V29" s="4"/>
      <c r="W29" s="4"/>
      <c r="X29" s="4"/>
    </row>
    <row r="30" spans="1:24" ht="19.5" customHeight="1" x14ac:dyDescent="0.2">
      <c r="A30" s="34"/>
      <c r="B30" s="6"/>
      <c r="C30" s="6"/>
      <c r="D30" s="9"/>
      <c r="E30" s="6"/>
      <c r="F30" s="6"/>
      <c r="G30" s="6"/>
      <c r="H30" s="6"/>
      <c r="I30" s="6"/>
      <c r="J30" s="6"/>
      <c r="K30" s="48"/>
      <c r="L30" s="48"/>
      <c r="M30" s="6"/>
      <c r="N30" s="6"/>
      <c r="O30" s="6"/>
      <c r="P30" s="6"/>
      <c r="Q30" s="9"/>
      <c r="R30" s="6"/>
      <c r="S30" s="6"/>
      <c r="T30" s="6"/>
      <c r="V30" s="6"/>
      <c r="W30" s="6"/>
      <c r="X30" s="6"/>
    </row>
    <row r="31" spans="1:24" ht="24.75" customHeight="1" x14ac:dyDescent="0.2">
      <c r="A31" s="140" t="s">
        <v>137</v>
      </c>
      <c r="B31" s="126" t="s">
        <v>122</v>
      </c>
      <c r="C31" s="3" t="s">
        <v>152</v>
      </c>
      <c r="D31" s="8">
        <v>125000</v>
      </c>
      <c r="E31" s="3" t="s">
        <v>89</v>
      </c>
      <c r="F31" s="3" t="s">
        <v>104</v>
      </c>
      <c r="G31" s="3" t="s">
        <v>86</v>
      </c>
      <c r="H31" s="10" t="s">
        <v>0</v>
      </c>
      <c r="I31" s="3" t="s">
        <v>196</v>
      </c>
      <c r="J31" s="3" t="s">
        <v>202</v>
      </c>
      <c r="K31" s="3" t="s">
        <v>197</v>
      </c>
      <c r="L31" s="3" t="s">
        <v>197</v>
      </c>
      <c r="M31" s="3" t="s">
        <v>198</v>
      </c>
      <c r="N31" s="3" t="s">
        <v>199</v>
      </c>
      <c r="O31" s="3" t="s">
        <v>90</v>
      </c>
      <c r="P31" s="10" t="s">
        <v>0</v>
      </c>
      <c r="Q31" s="8">
        <v>125000</v>
      </c>
      <c r="R31" s="3" t="s">
        <v>204</v>
      </c>
      <c r="S31" s="4" t="s">
        <v>200</v>
      </c>
      <c r="T31" s="4" t="s">
        <v>200</v>
      </c>
      <c r="U31" s="12"/>
      <c r="V31" s="3" t="s">
        <v>90</v>
      </c>
      <c r="W31" s="4" t="s">
        <v>203</v>
      </c>
      <c r="X31" s="4" t="s">
        <v>203</v>
      </c>
    </row>
    <row r="32" spans="1:24" ht="31.5" customHeight="1" x14ac:dyDescent="0.2">
      <c r="A32" s="141"/>
      <c r="B32" s="4"/>
      <c r="C32" s="4"/>
      <c r="D32" s="5"/>
      <c r="E32" s="4"/>
      <c r="F32" s="3"/>
      <c r="G32" s="4"/>
      <c r="H32" s="117" t="s">
        <v>1</v>
      </c>
      <c r="I32" s="3"/>
      <c r="J32" s="4"/>
      <c r="K32" s="7"/>
      <c r="L32" s="7"/>
      <c r="M32" s="4"/>
      <c r="N32" s="4"/>
      <c r="O32" s="4"/>
      <c r="P32" s="117" t="s">
        <v>1</v>
      </c>
      <c r="Q32" s="5"/>
      <c r="R32" s="4"/>
      <c r="S32" s="4"/>
      <c r="T32" s="4"/>
      <c r="U32" s="12"/>
      <c r="V32" s="4"/>
      <c r="W32" s="4"/>
      <c r="X32" s="4"/>
    </row>
    <row r="33" spans="1:28" ht="19.5" customHeight="1" x14ac:dyDescent="0.2">
      <c r="A33" s="34"/>
      <c r="B33" s="6"/>
      <c r="C33" s="6"/>
      <c r="D33" s="9"/>
      <c r="E33" s="6"/>
      <c r="F33" s="6"/>
      <c r="G33" s="6"/>
      <c r="H33" s="6"/>
      <c r="I33" s="6"/>
      <c r="J33" s="6"/>
      <c r="K33" s="48"/>
      <c r="L33" s="48"/>
      <c r="M33" s="6"/>
      <c r="N33" s="6"/>
      <c r="O33" s="6"/>
      <c r="P33" s="6"/>
      <c r="Q33" s="9"/>
      <c r="R33" s="6"/>
      <c r="S33" s="6"/>
      <c r="T33" s="6"/>
      <c r="V33" s="6"/>
      <c r="W33" s="6"/>
      <c r="X33" s="6"/>
    </row>
    <row r="34" spans="1:28" ht="24.75" customHeight="1" x14ac:dyDescent="0.2">
      <c r="A34" s="140" t="s">
        <v>138</v>
      </c>
      <c r="B34" s="126" t="s">
        <v>122</v>
      </c>
      <c r="C34" s="3" t="s">
        <v>153</v>
      </c>
      <c r="D34" s="8">
        <v>95000</v>
      </c>
      <c r="E34" s="4" t="s">
        <v>103</v>
      </c>
      <c r="F34" s="3" t="s">
        <v>104</v>
      </c>
      <c r="G34" s="3" t="s">
        <v>86</v>
      </c>
      <c r="H34" s="10" t="s">
        <v>0</v>
      </c>
      <c r="I34" s="3" t="s">
        <v>196</v>
      </c>
      <c r="J34" s="3" t="s">
        <v>90</v>
      </c>
      <c r="K34" s="3" t="s">
        <v>90</v>
      </c>
      <c r="L34" s="3" t="s">
        <v>197</v>
      </c>
      <c r="M34" s="3" t="s">
        <v>198</v>
      </c>
      <c r="N34" s="3" t="s">
        <v>199</v>
      </c>
      <c r="O34" s="3" t="s">
        <v>90</v>
      </c>
      <c r="P34" s="10" t="s">
        <v>0</v>
      </c>
      <c r="Q34" s="8">
        <v>95000</v>
      </c>
      <c r="R34" s="3" t="s">
        <v>90</v>
      </c>
      <c r="S34" s="3" t="s">
        <v>90</v>
      </c>
      <c r="T34" s="4" t="s">
        <v>200</v>
      </c>
      <c r="U34" s="12"/>
      <c r="V34" s="3" t="s">
        <v>90</v>
      </c>
      <c r="W34" s="4" t="s">
        <v>201</v>
      </c>
      <c r="X34" s="4" t="s">
        <v>201</v>
      </c>
    </row>
    <row r="35" spans="1:28" ht="31.5" customHeight="1" x14ac:dyDescent="0.2">
      <c r="A35" s="141"/>
      <c r="B35" s="4"/>
      <c r="C35" s="4"/>
      <c r="D35" s="5"/>
      <c r="E35" s="4"/>
      <c r="F35" s="3"/>
      <c r="G35" s="4"/>
      <c r="H35" s="117" t="s">
        <v>1</v>
      </c>
      <c r="I35" s="3"/>
      <c r="J35" s="4"/>
      <c r="K35" s="7"/>
      <c r="L35" s="7"/>
      <c r="M35" s="4"/>
      <c r="N35" s="4"/>
      <c r="O35" s="4"/>
      <c r="P35" s="117" t="s">
        <v>1</v>
      </c>
      <c r="Q35" s="5"/>
      <c r="R35" s="4"/>
      <c r="S35" s="4"/>
      <c r="T35" s="4"/>
      <c r="U35" s="12"/>
      <c r="V35" s="4"/>
      <c r="W35" s="4"/>
      <c r="X35" s="4"/>
    </row>
    <row r="36" spans="1:28" ht="19.5" customHeight="1" x14ac:dyDescent="0.2">
      <c r="A36" s="34"/>
      <c r="B36" s="6"/>
      <c r="C36" s="6"/>
      <c r="D36" s="9"/>
      <c r="E36" s="6"/>
      <c r="F36" s="6"/>
      <c r="G36" s="6"/>
      <c r="H36" s="6"/>
      <c r="I36" s="6"/>
      <c r="J36" s="6"/>
      <c r="K36" s="48"/>
      <c r="L36" s="48"/>
      <c r="M36" s="6"/>
      <c r="N36" s="6"/>
      <c r="O36" s="6"/>
      <c r="P36" s="6"/>
      <c r="Q36" s="9"/>
      <c r="R36" s="6"/>
      <c r="S36" s="6"/>
      <c r="T36" s="6"/>
      <c r="V36" s="6"/>
      <c r="W36" s="6"/>
      <c r="X36" s="6"/>
    </row>
    <row r="37" spans="1:28" ht="24.75" customHeight="1" x14ac:dyDescent="0.2">
      <c r="A37" s="140" t="s">
        <v>139</v>
      </c>
      <c r="B37" s="126" t="s">
        <v>122</v>
      </c>
      <c r="C37" s="3" t="s">
        <v>154</v>
      </c>
      <c r="D37" s="8">
        <v>170000</v>
      </c>
      <c r="E37" s="3" t="s">
        <v>89</v>
      </c>
      <c r="F37" s="3" t="s">
        <v>104</v>
      </c>
      <c r="G37" s="3" t="s">
        <v>86</v>
      </c>
      <c r="H37" s="10" t="s">
        <v>0</v>
      </c>
      <c r="I37" s="3" t="s">
        <v>196</v>
      </c>
      <c r="J37" s="3" t="s">
        <v>202</v>
      </c>
      <c r="K37" s="3" t="s">
        <v>197</v>
      </c>
      <c r="L37" s="3" t="s">
        <v>197</v>
      </c>
      <c r="M37" s="3" t="s">
        <v>198</v>
      </c>
      <c r="N37" s="3" t="s">
        <v>199</v>
      </c>
      <c r="O37" s="3" t="s">
        <v>90</v>
      </c>
      <c r="P37" s="10" t="s">
        <v>0</v>
      </c>
      <c r="Q37" s="8">
        <v>170000</v>
      </c>
      <c r="R37" s="3" t="s">
        <v>204</v>
      </c>
      <c r="S37" s="4" t="s">
        <v>200</v>
      </c>
      <c r="T37" s="4" t="s">
        <v>200</v>
      </c>
      <c r="U37" s="12"/>
      <c r="V37" s="3" t="s">
        <v>90</v>
      </c>
      <c r="W37" s="4" t="s">
        <v>203</v>
      </c>
      <c r="X37" s="4" t="s">
        <v>203</v>
      </c>
    </row>
    <row r="38" spans="1:28" ht="31.5" customHeight="1" x14ac:dyDescent="0.2">
      <c r="A38" s="141"/>
      <c r="B38" s="4"/>
      <c r="C38" s="4"/>
      <c r="D38" s="5"/>
      <c r="E38" s="4"/>
      <c r="F38" s="3"/>
      <c r="G38" s="4"/>
      <c r="H38" s="117" t="s">
        <v>1</v>
      </c>
      <c r="I38" s="3"/>
      <c r="J38" s="4"/>
      <c r="K38" s="7"/>
      <c r="L38" s="7"/>
      <c r="M38" s="4"/>
      <c r="N38" s="4"/>
      <c r="O38" s="4"/>
      <c r="P38" s="117" t="s">
        <v>1</v>
      </c>
      <c r="Q38" s="5"/>
      <c r="R38" s="4"/>
      <c r="S38" s="4"/>
      <c r="T38" s="4"/>
      <c r="U38" s="12"/>
      <c r="V38" s="4"/>
      <c r="W38" s="4"/>
      <c r="X38" s="4"/>
    </row>
    <row r="39" spans="1:28" ht="19.5" customHeight="1" x14ac:dyDescent="0.2">
      <c r="A39" s="34"/>
      <c r="B39" s="6"/>
      <c r="C39" s="6"/>
      <c r="D39" s="9"/>
      <c r="E39" s="6"/>
      <c r="F39" s="6"/>
      <c r="G39" s="6"/>
      <c r="H39" s="6"/>
      <c r="I39" s="6"/>
      <c r="J39" s="6"/>
      <c r="K39" s="48"/>
      <c r="L39" s="48"/>
      <c r="M39" s="6"/>
      <c r="N39" s="6"/>
      <c r="O39" s="6"/>
      <c r="P39" s="6"/>
      <c r="Q39" s="9"/>
      <c r="R39" s="6"/>
      <c r="S39" s="6"/>
      <c r="T39" s="6"/>
      <c r="V39" s="6"/>
      <c r="W39" s="6"/>
      <c r="X39" s="6"/>
    </row>
    <row r="40" spans="1:28" ht="22.5" x14ac:dyDescent="0.2">
      <c r="A40" s="140" t="s">
        <v>140</v>
      </c>
      <c r="B40" s="126" t="s">
        <v>122</v>
      </c>
      <c r="C40" s="3" t="s">
        <v>155</v>
      </c>
      <c r="D40" s="8">
        <v>325000</v>
      </c>
      <c r="E40" s="3" t="s">
        <v>89</v>
      </c>
      <c r="F40" s="3" t="s">
        <v>104</v>
      </c>
      <c r="G40" s="3" t="s">
        <v>86</v>
      </c>
      <c r="H40" s="10" t="s">
        <v>0</v>
      </c>
      <c r="I40" s="3" t="s">
        <v>196</v>
      </c>
      <c r="J40" s="3" t="s">
        <v>202</v>
      </c>
      <c r="K40" s="3" t="s">
        <v>197</v>
      </c>
      <c r="L40" s="3" t="s">
        <v>197</v>
      </c>
      <c r="M40" s="3" t="s">
        <v>198</v>
      </c>
      <c r="N40" s="3" t="s">
        <v>199</v>
      </c>
      <c r="O40" s="3" t="s">
        <v>90</v>
      </c>
      <c r="P40" s="10" t="s">
        <v>0</v>
      </c>
      <c r="Q40" s="8">
        <v>325000</v>
      </c>
      <c r="R40" s="3" t="s">
        <v>204</v>
      </c>
      <c r="S40" s="4" t="s">
        <v>200</v>
      </c>
      <c r="T40" s="4" t="s">
        <v>200</v>
      </c>
      <c r="U40" s="12"/>
      <c r="V40" s="3" t="s">
        <v>90</v>
      </c>
      <c r="W40" s="4" t="s">
        <v>203</v>
      </c>
      <c r="X40" s="4" t="s">
        <v>203</v>
      </c>
    </row>
    <row r="41" spans="1:28" ht="31.5" customHeight="1" x14ac:dyDescent="0.2">
      <c r="A41" s="141"/>
      <c r="B41" s="4"/>
      <c r="C41" s="4"/>
      <c r="D41" s="5"/>
      <c r="E41" s="4"/>
      <c r="F41" s="3"/>
      <c r="G41" s="4"/>
      <c r="H41" s="117" t="s">
        <v>1</v>
      </c>
      <c r="I41" s="3"/>
      <c r="J41" s="4"/>
      <c r="K41" s="7"/>
      <c r="L41" s="7"/>
      <c r="M41" s="4"/>
      <c r="N41" s="4"/>
      <c r="O41" s="4"/>
      <c r="P41" s="117" t="s">
        <v>1</v>
      </c>
      <c r="Q41" s="5"/>
      <c r="R41" s="4"/>
      <c r="S41" s="4"/>
      <c r="T41" s="4"/>
      <c r="U41" s="12"/>
      <c r="V41" s="4"/>
      <c r="W41" s="4"/>
      <c r="X41" s="4"/>
    </row>
    <row r="42" spans="1:28" ht="19.5" customHeight="1" x14ac:dyDescent="0.2">
      <c r="A42" s="34"/>
      <c r="B42" s="6"/>
      <c r="C42" s="6"/>
      <c r="D42" s="9"/>
      <c r="E42" s="6"/>
      <c r="F42" s="6"/>
      <c r="G42" s="6"/>
      <c r="H42" s="6"/>
      <c r="I42" s="6"/>
      <c r="J42" s="6"/>
      <c r="K42" s="48"/>
      <c r="L42" s="48"/>
      <c r="M42" s="6"/>
      <c r="N42" s="6"/>
      <c r="O42" s="6"/>
      <c r="P42" s="6"/>
      <c r="Q42" s="9"/>
      <c r="R42" s="6"/>
      <c r="S42" s="6"/>
      <c r="T42" s="6"/>
      <c r="V42" s="6"/>
      <c r="W42" s="6"/>
      <c r="X42" s="6"/>
    </row>
    <row r="43" spans="1:28" ht="24.75" customHeight="1" x14ac:dyDescent="0.2">
      <c r="A43" s="140" t="s">
        <v>141</v>
      </c>
      <c r="B43" s="126" t="s">
        <v>122</v>
      </c>
      <c r="C43" s="3" t="s">
        <v>156</v>
      </c>
      <c r="D43" s="8">
        <v>7000</v>
      </c>
      <c r="E43" s="4" t="s">
        <v>103</v>
      </c>
      <c r="F43" s="3" t="s">
        <v>104</v>
      </c>
      <c r="G43" s="3" t="s">
        <v>86</v>
      </c>
      <c r="H43" s="10" t="s">
        <v>0</v>
      </c>
      <c r="I43" s="3" t="s">
        <v>196</v>
      </c>
      <c r="J43" s="3" t="s">
        <v>90</v>
      </c>
      <c r="K43" s="3" t="s">
        <v>90</v>
      </c>
      <c r="L43" s="3" t="s">
        <v>197</v>
      </c>
      <c r="M43" s="3" t="s">
        <v>198</v>
      </c>
      <c r="N43" s="3" t="s">
        <v>199</v>
      </c>
      <c r="O43" s="3" t="s">
        <v>90</v>
      </c>
      <c r="P43" s="10" t="s">
        <v>0</v>
      </c>
      <c r="Q43" s="5">
        <v>7000</v>
      </c>
      <c r="R43" s="3" t="s">
        <v>90</v>
      </c>
      <c r="S43" s="4" t="s">
        <v>90</v>
      </c>
      <c r="T43" s="4" t="s">
        <v>200</v>
      </c>
      <c r="U43" s="12"/>
      <c r="V43" s="3" t="s">
        <v>90</v>
      </c>
      <c r="W43" s="4" t="s">
        <v>201</v>
      </c>
      <c r="X43" s="4" t="s">
        <v>201</v>
      </c>
    </row>
    <row r="44" spans="1:28" ht="31.5" customHeight="1" x14ac:dyDescent="0.2">
      <c r="A44" s="141"/>
      <c r="B44" s="4"/>
      <c r="C44" s="4"/>
      <c r="D44" s="5"/>
      <c r="E44" s="4"/>
      <c r="F44" s="3"/>
      <c r="G44" s="4"/>
      <c r="H44" s="117" t="s">
        <v>1</v>
      </c>
      <c r="I44" s="3"/>
      <c r="J44" s="4"/>
      <c r="K44" s="7"/>
      <c r="L44" s="7"/>
      <c r="M44" s="4"/>
      <c r="N44" s="4"/>
      <c r="O44" s="4"/>
      <c r="P44" s="117" t="s">
        <v>1</v>
      </c>
      <c r="Q44" s="5"/>
      <c r="R44" s="4"/>
      <c r="S44" s="4"/>
      <c r="T44" s="4"/>
      <c r="U44" s="12"/>
      <c r="V44" s="4"/>
      <c r="W44" s="4"/>
      <c r="X44" s="4"/>
    </row>
    <row r="45" spans="1:28" ht="19.5" customHeight="1" x14ac:dyDescent="0.2">
      <c r="A45" s="34"/>
      <c r="B45" s="6"/>
      <c r="C45" s="6"/>
      <c r="D45" s="9"/>
      <c r="E45" s="6"/>
      <c r="F45" s="6"/>
      <c r="G45" s="6"/>
      <c r="H45" s="6"/>
      <c r="I45" s="6"/>
      <c r="J45" s="6"/>
      <c r="K45" s="48"/>
      <c r="L45" s="48"/>
      <c r="M45" s="6"/>
      <c r="N45" s="6"/>
      <c r="O45" s="6"/>
      <c r="P45" s="6"/>
      <c r="Q45" s="9"/>
      <c r="R45" s="6"/>
      <c r="S45" s="6"/>
      <c r="T45" s="6"/>
      <c r="V45" s="6"/>
      <c r="W45" s="6"/>
      <c r="X45" s="6"/>
    </row>
    <row r="46" spans="1:28" ht="19.5" customHeight="1" x14ac:dyDescent="0.2">
      <c r="A46" s="67" t="s">
        <v>2</v>
      </c>
      <c r="B46" s="52"/>
      <c r="C46" s="52"/>
      <c r="D46" s="119">
        <f>Q13+Q16+Q19+Q22+Q25+Q28+Q31+Q34+Q37+Q40+Q43</f>
        <v>1269475</v>
      </c>
      <c r="E46" s="51"/>
      <c r="F46" s="10"/>
      <c r="G46" s="52"/>
      <c r="H46" s="10"/>
      <c r="I46" s="10"/>
      <c r="J46" s="52"/>
      <c r="K46" s="52"/>
      <c r="L46" s="52"/>
      <c r="M46" s="52"/>
      <c r="N46" s="52"/>
      <c r="O46" s="52"/>
      <c r="P46" s="10"/>
      <c r="Q46" s="119">
        <f>Q13+Q16+Q19+Q22+Q25+Q28+Q31+Q34+Q37+Q40+Q43</f>
        <v>1269475</v>
      </c>
      <c r="R46" s="52"/>
      <c r="S46" s="52"/>
      <c r="T46" s="52"/>
      <c r="V46" s="52"/>
      <c r="W46" s="52"/>
      <c r="X46" s="52"/>
      <c r="Z46" s="50"/>
      <c r="AA46" s="36"/>
      <c r="AB46" s="50"/>
    </row>
    <row r="47" spans="1:28" ht="19.5" customHeight="1" x14ac:dyDescent="0.2">
      <c r="A47" s="59"/>
      <c r="B47" s="53"/>
      <c r="C47" s="53"/>
      <c r="D47" s="5"/>
      <c r="E47" s="53"/>
      <c r="F47" s="11"/>
      <c r="G47" s="53"/>
      <c r="H47" s="11"/>
      <c r="I47" s="11"/>
      <c r="J47" s="53"/>
      <c r="K47" s="53"/>
      <c r="L47" s="53"/>
      <c r="M47" s="53"/>
      <c r="N47" s="53"/>
      <c r="O47" s="53"/>
      <c r="P47" s="11"/>
      <c r="Q47" s="5"/>
      <c r="R47" s="53"/>
      <c r="S47" s="53"/>
      <c r="T47" s="53"/>
      <c r="U47" s="54"/>
      <c r="V47" s="53"/>
      <c r="W47" s="53"/>
      <c r="X47" s="53"/>
      <c r="Z47" s="50"/>
      <c r="AA47" s="50"/>
      <c r="AB47" s="50"/>
    </row>
    <row r="48" spans="1:28" x14ac:dyDescent="0.2">
      <c r="A48" s="60" t="s">
        <v>8</v>
      </c>
      <c r="T48" s="36"/>
      <c r="U48" s="36"/>
      <c r="V48" s="36"/>
    </row>
    <row r="49" spans="1:22" x14ac:dyDescent="0.2">
      <c r="Q49" s="55"/>
      <c r="T49" s="36"/>
      <c r="U49" s="36"/>
      <c r="V49" s="50"/>
    </row>
    <row r="50" spans="1:22" x14ac:dyDescent="0.2">
      <c r="A50" s="60"/>
      <c r="T50" s="36"/>
      <c r="U50" s="36"/>
    </row>
    <row r="51" spans="1:22" x14ac:dyDescent="0.2">
      <c r="A51" s="138"/>
      <c r="B51" s="139"/>
      <c r="C51" s="139"/>
      <c r="D51" s="139"/>
      <c r="U51" s="36"/>
    </row>
    <row r="52" spans="1:22" ht="72" customHeight="1" x14ac:dyDescent="0.2">
      <c r="A52" s="138"/>
      <c r="B52" s="139"/>
      <c r="C52" s="139"/>
      <c r="D52" s="139"/>
      <c r="U52" s="36"/>
    </row>
    <row r="53" spans="1:22" x14ac:dyDescent="0.2">
      <c r="U53" s="36"/>
    </row>
    <row r="54" spans="1:22" x14ac:dyDescent="0.2">
      <c r="U54" s="36"/>
    </row>
    <row r="55" spans="1:22" x14ac:dyDescent="0.2">
      <c r="U55" s="36"/>
    </row>
    <row r="56" spans="1:22" x14ac:dyDescent="0.2">
      <c r="U56" s="36"/>
    </row>
    <row r="57" spans="1:22" x14ac:dyDescent="0.2">
      <c r="U57" s="36"/>
    </row>
    <row r="58" spans="1:22" x14ac:dyDescent="0.2">
      <c r="U58" s="36"/>
    </row>
    <row r="59" spans="1:22" x14ac:dyDescent="0.2">
      <c r="U59" s="36"/>
    </row>
    <row r="60" spans="1:22" x14ac:dyDescent="0.2">
      <c r="U60" s="36"/>
    </row>
    <row r="61" spans="1:22" x14ac:dyDescent="0.2">
      <c r="U61" s="36"/>
    </row>
    <row r="62" spans="1:22" x14ac:dyDescent="0.2">
      <c r="U62" s="36"/>
    </row>
    <row r="63" spans="1:22" x14ac:dyDescent="0.2">
      <c r="U63" s="36"/>
    </row>
    <row r="64" spans="1:22" x14ac:dyDescent="0.2">
      <c r="U64" s="36"/>
    </row>
    <row r="65" spans="21:21" x14ac:dyDescent="0.2">
      <c r="U65" s="36"/>
    </row>
    <row r="66" spans="21:21" x14ac:dyDescent="0.2">
      <c r="U66" s="36"/>
    </row>
    <row r="67" spans="21:21" x14ac:dyDescent="0.2">
      <c r="U67" s="36"/>
    </row>
    <row r="68" spans="21:21" x14ac:dyDescent="0.2">
      <c r="U68" s="36"/>
    </row>
    <row r="69" spans="21:21" x14ac:dyDescent="0.2">
      <c r="U69" s="36"/>
    </row>
    <row r="70" spans="21:21" x14ac:dyDescent="0.2">
      <c r="U70" s="36"/>
    </row>
    <row r="71" spans="21:21" x14ac:dyDescent="0.2">
      <c r="U71" s="36"/>
    </row>
    <row r="72" spans="21:21" x14ac:dyDescent="0.2">
      <c r="U72" s="36"/>
    </row>
    <row r="73" spans="21:21" x14ac:dyDescent="0.2">
      <c r="U73" s="36"/>
    </row>
    <row r="74" spans="21:21" x14ac:dyDescent="0.2">
      <c r="U74" s="36"/>
    </row>
    <row r="75" spans="21:21" x14ac:dyDescent="0.2">
      <c r="U75" s="36"/>
    </row>
    <row r="76" spans="21:21" x14ac:dyDescent="0.2">
      <c r="U76" s="36"/>
    </row>
    <row r="77" spans="21:21" x14ac:dyDescent="0.2">
      <c r="U77" s="36"/>
    </row>
    <row r="78" spans="21:21" x14ac:dyDescent="0.2">
      <c r="U78" s="36"/>
    </row>
    <row r="79" spans="21:21" x14ac:dyDescent="0.2">
      <c r="U79" s="36"/>
    </row>
    <row r="80" spans="21:21" x14ac:dyDescent="0.2">
      <c r="U80" s="36"/>
    </row>
    <row r="81" spans="21:21" x14ac:dyDescent="0.2">
      <c r="U81" s="36"/>
    </row>
    <row r="82" spans="21:21" x14ac:dyDescent="0.2">
      <c r="U82" s="36"/>
    </row>
    <row r="83" spans="21:21" x14ac:dyDescent="0.2">
      <c r="U83" s="36"/>
    </row>
    <row r="84" spans="21:21" x14ac:dyDescent="0.2">
      <c r="U84" s="36"/>
    </row>
    <row r="85" spans="21:21" x14ac:dyDescent="0.2">
      <c r="U85" s="36"/>
    </row>
    <row r="86" spans="21:21" x14ac:dyDescent="0.2">
      <c r="U86" s="36"/>
    </row>
    <row r="87" spans="21:21" x14ac:dyDescent="0.2">
      <c r="U87" s="36"/>
    </row>
    <row r="88" spans="21:21" x14ac:dyDescent="0.2">
      <c r="U88" s="36"/>
    </row>
    <row r="89" spans="21:21" x14ac:dyDescent="0.2">
      <c r="U89" s="36"/>
    </row>
    <row r="90" spans="21:21" x14ac:dyDescent="0.2">
      <c r="U90" s="36"/>
    </row>
    <row r="91" spans="21:21" x14ac:dyDescent="0.2">
      <c r="U91" s="36"/>
    </row>
    <row r="92" spans="21:21" x14ac:dyDescent="0.2">
      <c r="U92" s="36"/>
    </row>
    <row r="93" spans="21:21" x14ac:dyDescent="0.2">
      <c r="U93" s="36"/>
    </row>
    <row r="94" spans="21:21" x14ac:dyDescent="0.2">
      <c r="U94" s="36"/>
    </row>
    <row r="95" spans="21:21" x14ac:dyDescent="0.2">
      <c r="U95" s="36"/>
    </row>
    <row r="96" spans="21:21" x14ac:dyDescent="0.2">
      <c r="U96" s="36"/>
    </row>
    <row r="97" spans="21:21" x14ac:dyDescent="0.2">
      <c r="U97" s="36"/>
    </row>
    <row r="98" spans="21:21" x14ac:dyDescent="0.2">
      <c r="U98" s="36"/>
    </row>
    <row r="99" spans="21:21" x14ac:dyDescent="0.2">
      <c r="U99" s="36"/>
    </row>
    <row r="100" spans="21:21" x14ac:dyDescent="0.2">
      <c r="U100" s="36"/>
    </row>
    <row r="101" spans="21:21" x14ac:dyDescent="0.2">
      <c r="U101" s="36"/>
    </row>
    <row r="102" spans="21:21" x14ac:dyDescent="0.2">
      <c r="U102" s="36"/>
    </row>
    <row r="103" spans="21:21" x14ac:dyDescent="0.2">
      <c r="U103" s="36"/>
    </row>
    <row r="104" spans="21:21" x14ac:dyDescent="0.2">
      <c r="U104" s="36"/>
    </row>
    <row r="105" spans="21:21" x14ac:dyDescent="0.2">
      <c r="U105" s="36"/>
    </row>
    <row r="106" spans="21:21" x14ac:dyDescent="0.2">
      <c r="U106" s="36"/>
    </row>
    <row r="107" spans="21:21" x14ac:dyDescent="0.2">
      <c r="U107" s="36"/>
    </row>
    <row r="108" spans="21:21" x14ac:dyDescent="0.2">
      <c r="U108" s="36"/>
    </row>
    <row r="109" spans="21:21" x14ac:dyDescent="0.2">
      <c r="U109" s="36"/>
    </row>
    <row r="110" spans="21:21" x14ac:dyDescent="0.2">
      <c r="U110" s="36"/>
    </row>
    <row r="111" spans="21:21" x14ac:dyDescent="0.2">
      <c r="U111" s="36"/>
    </row>
    <row r="112" spans="21:21" x14ac:dyDescent="0.2">
      <c r="U112" s="36"/>
    </row>
    <row r="113" spans="21:21" x14ac:dyDescent="0.2">
      <c r="U113" s="36"/>
    </row>
    <row r="114" spans="21:21" x14ac:dyDescent="0.2">
      <c r="U114" s="36"/>
    </row>
    <row r="115" spans="21:21" x14ac:dyDescent="0.2">
      <c r="U115" s="36"/>
    </row>
    <row r="116" spans="21:21" x14ac:dyDescent="0.2">
      <c r="U116" s="36"/>
    </row>
    <row r="117" spans="21:21" x14ac:dyDescent="0.2">
      <c r="U117" s="36"/>
    </row>
    <row r="118" spans="21:21" x14ac:dyDescent="0.2">
      <c r="U118" s="36"/>
    </row>
    <row r="119" spans="21:21" x14ac:dyDescent="0.2">
      <c r="U119" s="36"/>
    </row>
    <row r="120" spans="21:21" x14ac:dyDescent="0.2">
      <c r="U120" s="36"/>
    </row>
    <row r="121" spans="21:21" x14ac:dyDescent="0.2">
      <c r="U121" s="36"/>
    </row>
    <row r="122" spans="21:21" x14ac:dyDescent="0.2">
      <c r="U122" s="36"/>
    </row>
    <row r="123" spans="21:21" x14ac:dyDescent="0.2">
      <c r="U123" s="36"/>
    </row>
    <row r="124" spans="21:21" x14ac:dyDescent="0.2">
      <c r="U124" s="36"/>
    </row>
    <row r="125" spans="21:21" x14ac:dyDescent="0.2">
      <c r="U125" s="36"/>
    </row>
    <row r="126" spans="21:21" x14ac:dyDescent="0.2">
      <c r="U126" s="36"/>
    </row>
    <row r="127" spans="21:21" x14ac:dyDescent="0.2">
      <c r="U127" s="36"/>
    </row>
    <row r="128" spans="21:21" x14ac:dyDescent="0.2">
      <c r="U128" s="36"/>
    </row>
    <row r="129" spans="21:21" x14ac:dyDescent="0.2">
      <c r="U129" s="36"/>
    </row>
    <row r="130" spans="21:21" x14ac:dyDescent="0.2">
      <c r="U130" s="36"/>
    </row>
    <row r="131" spans="21:21" x14ac:dyDescent="0.2">
      <c r="U131" s="36"/>
    </row>
    <row r="132" spans="21:21" x14ac:dyDescent="0.2">
      <c r="U132" s="36"/>
    </row>
    <row r="133" spans="21:21" x14ac:dyDescent="0.2">
      <c r="U133" s="36"/>
    </row>
    <row r="134" spans="21:21" x14ac:dyDescent="0.2">
      <c r="U134" s="36"/>
    </row>
    <row r="135" spans="21:21" x14ac:dyDescent="0.2">
      <c r="U135" s="36"/>
    </row>
    <row r="136" spans="21:21" x14ac:dyDescent="0.2">
      <c r="U136" s="36"/>
    </row>
    <row r="137" spans="21:21" x14ac:dyDescent="0.2">
      <c r="U137" s="36"/>
    </row>
    <row r="138" spans="21:21" x14ac:dyDescent="0.2">
      <c r="U138" s="36"/>
    </row>
    <row r="139" spans="21:21" x14ac:dyDescent="0.2">
      <c r="U139" s="36"/>
    </row>
    <row r="140" spans="21:21" x14ac:dyDescent="0.2">
      <c r="U140" s="36"/>
    </row>
    <row r="141" spans="21:21" x14ac:dyDescent="0.2">
      <c r="U141" s="36"/>
    </row>
    <row r="142" spans="21:21" x14ac:dyDescent="0.2">
      <c r="U142" s="36"/>
    </row>
    <row r="143" spans="21:21" x14ac:dyDescent="0.2">
      <c r="U143" s="36"/>
    </row>
    <row r="144" spans="21:21" x14ac:dyDescent="0.2">
      <c r="U144" s="36"/>
    </row>
    <row r="145" spans="21:21" x14ac:dyDescent="0.2">
      <c r="U145" s="36"/>
    </row>
    <row r="146" spans="21:21" x14ac:dyDescent="0.2">
      <c r="U146" s="36"/>
    </row>
    <row r="147" spans="21:21" x14ac:dyDescent="0.2">
      <c r="U147" s="36"/>
    </row>
    <row r="148" spans="21:21" x14ac:dyDescent="0.2">
      <c r="U148" s="36"/>
    </row>
    <row r="149" spans="21:21" x14ac:dyDescent="0.2">
      <c r="U149" s="36"/>
    </row>
    <row r="150" spans="21:21" x14ac:dyDescent="0.2">
      <c r="U150" s="36"/>
    </row>
    <row r="151" spans="21:21" x14ac:dyDescent="0.2">
      <c r="U151" s="36"/>
    </row>
    <row r="152" spans="21:21" x14ac:dyDescent="0.2">
      <c r="U152" s="36"/>
    </row>
    <row r="153" spans="21:21" x14ac:dyDescent="0.2">
      <c r="U153" s="36"/>
    </row>
    <row r="154" spans="21:21" x14ac:dyDescent="0.2">
      <c r="U154" s="36"/>
    </row>
    <row r="155" spans="21:21" x14ac:dyDescent="0.2">
      <c r="U155" s="36"/>
    </row>
    <row r="156" spans="21:21" x14ac:dyDescent="0.2">
      <c r="U156" s="36"/>
    </row>
    <row r="157" spans="21:21" x14ac:dyDescent="0.2">
      <c r="U157" s="36"/>
    </row>
    <row r="158" spans="21:21" x14ac:dyDescent="0.2">
      <c r="U158" s="36"/>
    </row>
    <row r="159" spans="21:21" x14ac:dyDescent="0.2">
      <c r="U159" s="36"/>
    </row>
    <row r="160" spans="21:21" x14ac:dyDescent="0.2">
      <c r="U160" s="36"/>
    </row>
    <row r="161" spans="21:21" x14ac:dyDescent="0.2">
      <c r="U161" s="36"/>
    </row>
    <row r="162" spans="21:21" x14ac:dyDescent="0.2">
      <c r="U162" s="36"/>
    </row>
    <row r="163" spans="21:21" x14ac:dyDescent="0.2">
      <c r="U163" s="36"/>
    </row>
    <row r="164" spans="21:21" x14ac:dyDescent="0.2">
      <c r="U164" s="36"/>
    </row>
    <row r="165" spans="21:21" x14ac:dyDescent="0.2">
      <c r="U165" s="36"/>
    </row>
    <row r="166" spans="21:21" x14ac:dyDescent="0.2">
      <c r="U166" s="36"/>
    </row>
    <row r="167" spans="21:21" x14ac:dyDescent="0.2">
      <c r="U167" s="36"/>
    </row>
    <row r="168" spans="21:21" x14ac:dyDescent="0.2">
      <c r="U168" s="36"/>
    </row>
    <row r="169" spans="21:21" x14ac:dyDescent="0.2">
      <c r="U169" s="36"/>
    </row>
    <row r="170" spans="21:21" x14ac:dyDescent="0.2">
      <c r="U170" s="36"/>
    </row>
    <row r="171" spans="21:21" x14ac:dyDescent="0.2">
      <c r="U171" s="36"/>
    </row>
    <row r="172" spans="21:21" x14ac:dyDescent="0.2">
      <c r="U172" s="36"/>
    </row>
    <row r="173" spans="21:21" x14ac:dyDescent="0.2">
      <c r="U173" s="36"/>
    </row>
    <row r="174" spans="21:21" x14ac:dyDescent="0.2">
      <c r="U174" s="36"/>
    </row>
    <row r="175" spans="21:21" x14ac:dyDescent="0.2">
      <c r="U175" s="36"/>
    </row>
    <row r="176" spans="21:21" x14ac:dyDescent="0.2">
      <c r="U176" s="36"/>
    </row>
    <row r="177" spans="21:21" x14ac:dyDescent="0.2">
      <c r="U177" s="36"/>
    </row>
    <row r="178" spans="21:21" x14ac:dyDescent="0.2">
      <c r="U178" s="36"/>
    </row>
    <row r="179" spans="21:21" x14ac:dyDescent="0.2">
      <c r="U179" s="36"/>
    </row>
    <row r="180" spans="21:21" x14ac:dyDescent="0.2">
      <c r="U180" s="36"/>
    </row>
    <row r="181" spans="21:21" x14ac:dyDescent="0.2">
      <c r="U181" s="36"/>
    </row>
    <row r="182" spans="21:21" x14ac:dyDescent="0.2">
      <c r="U182" s="36"/>
    </row>
    <row r="183" spans="21:21" x14ac:dyDescent="0.2">
      <c r="U183" s="36"/>
    </row>
    <row r="184" spans="21:21" x14ac:dyDescent="0.2">
      <c r="U184" s="36"/>
    </row>
    <row r="185" spans="21:21" x14ac:dyDescent="0.2">
      <c r="U185" s="36"/>
    </row>
    <row r="186" spans="21:21" x14ac:dyDescent="0.2">
      <c r="U186" s="36"/>
    </row>
    <row r="187" spans="21:21" x14ac:dyDescent="0.2">
      <c r="U187" s="36"/>
    </row>
    <row r="188" spans="21:21" x14ac:dyDescent="0.2">
      <c r="U188" s="36"/>
    </row>
    <row r="189" spans="21:21" x14ac:dyDescent="0.2">
      <c r="U189" s="36"/>
    </row>
    <row r="190" spans="21:21" x14ac:dyDescent="0.2">
      <c r="U190" s="36"/>
    </row>
    <row r="191" spans="21:21" x14ac:dyDescent="0.2">
      <c r="U191" s="36"/>
    </row>
    <row r="192" spans="21:21" x14ac:dyDescent="0.2">
      <c r="U192" s="36"/>
    </row>
    <row r="193" spans="21:21" x14ac:dyDescent="0.2">
      <c r="U193" s="36"/>
    </row>
    <row r="194" spans="21:21" x14ac:dyDescent="0.2">
      <c r="U194" s="36"/>
    </row>
    <row r="195" spans="21:21" x14ac:dyDescent="0.2">
      <c r="U195" s="36"/>
    </row>
    <row r="196" spans="21:21" x14ac:dyDescent="0.2">
      <c r="U196" s="36"/>
    </row>
    <row r="197" spans="21:21" x14ac:dyDescent="0.2">
      <c r="U197" s="36"/>
    </row>
    <row r="198" spans="21:21" x14ac:dyDescent="0.2">
      <c r="U198" s="36"/>
    </row>
    <row r="199" spans="21:21" x14ac:dyDescent="0.2">
      <c r="U199" s="36"/>
    </row>
    <row r="200" spans="21:21" x14ac:dyDescent="0.2">
      <c r="U200" s="36"/>
    </row>
    <row r="201" spans="21:21" x14ac:dyDescent="0.2">
      <c r="U201" s="36"/>
    </row>
    <row r="202" spans="21:21" x14ac:dyDescent="0.2">
      <c r="U202" s="36"/>
    </row>
    <row r="203" spans="21:21" x14ac:dyDescent="0.2">
      <c r="U203" s="36"/>
    </row>
    <row r="204" spans="21:21" x14ac:dyDescent="0.2">
      <c r="U204" s="36"/>
    </row>
    <row r="205" spans="21:21" x14ac:dyDescent="0.2">
      <c r="U205" s="36"/>
    </row>
    <row r="206" spans="21:21" x14ac:dyDescent="0.2">
      <c r="U206" s="36"/>
    </row>
    <row r="207" spans="21:21" x14ac:dyDescent="0.2">
      <c r="U207" s="36"/>
    </row>
    <row r="208" spans="21:21" x14ac:dyDescent="0.2">
      <c r="U208" s="36"/>
    </row>
    <row r="209" spans="21:21" x14ac:dyDescent="0.2">
      <c r="U209" s="36"/>
    </row>
    <row r="210" spans="21:21" x14ac:dyDescent="0.2">
      <c r="U210" s="36"/>
    </row>
    <row r="211" spans="21:21" x14ac:dyDescent="0.2">
      <c r="U211" s="36"/>
    </row>
    <row r="212" spans="21:21" x14ac:dyDescent="0.2">
      <c r="U212" s="36"/>
    </row>
    <row r="213" spans="21:21" x14ac:dyDescent="0.2">
      <c r="U213" s="36"/>
    </row>
    <row r="214" spans="21:21" x14ac:dyDescent="0.2">
      <c r="U214" s="36"/>
    </row>
    <row r="215" spans="21:21" x14ac:dyDescent="0.2">
      <c r="U215" s="36"/>
    </row>
    <row r="216" spans="21:21" x14ac:dyDescent="0.2">
      <c r="U216" s="36"/>
    </row>
    <row r="217" spans="21:21" x14ac:dyDescent="0.2">
      <c r="U217" s="36"/>
    </row>
    <row r="218" spans="21:21" x14ac:dyDescent="0.2">
      <c r="U218" s="36"/>
    </row>
    <row r="219" spans="21:21" x14ac:dyDescent="0.2">
      <c r="U219" s="36"/>
    </row>
    <row r="220" spans="21:21" x14ac:dyDescent="0.2">
      <c r="U220" s="36"/>
    </row>
    <row r="221" spans="21:21" x14ac:dyDescent="0.2">
      <c r="U221" s="36"/>
    </row>
    <row r="222" spans="21:21" x14ac:dyDescent="0.2">
      <c r="U222" s="36"/>
    </row>
    <row r="223" spans="21:21" x14ac:dyDescent="0.2">
      <c r="U223" s="36"/>
    </row>
    <row r="224" spans="21:21" x14ac:dyDescent="0.2">
      <c r="U224" s="36"/>
    </row>
    <row r="225" spans="21:21" x14ac:dyDescent="0.2">
      <c r="U225" s="36"/>
    </row>
    <row r="226" spans="21:21" x14ac:dyDescent="0.2">
      <c r="U226" s="36"/>
    </row>
    <row r="227" spans="21:21" x14ac:dyDescent="0.2">
      <c r="U227" s="36"/>
    </row>
    <row r="228" spans="21:21" x14ac:dyDescent="0.2">
      <c r="U228" s="36"/>
    </row>
    <row r="229" spans="21:21" x14ac:dyDescent="0.2">
      <c r="U229" s="36"/>
    </row>
    <row r="230" spans="21:21" x14ac:dyDescent="0.2">
      <c r="U230" s="36"/>
    </row>
    <row r="231" spans="21:21" x14ac:dyDescent="0.2">
      <c r="U231" s="36"/>
    </row>
    <row r="232" spans="21:21" x14ac:dyDescent="0.2">
      <c r="U232" s="36"/>
    </row>
    <row r="233" spans="21:21" x14ac:dyDescent="0.2">
      <c r="U233" s="36"/>
    </row>
    <row r="234" spans="21:21" x14ac:dyDescent="0.2">
      <c r="U234" s="36"/>
    </row>
    <row r="235" spans="21:21" x14ac:dyDescent="0.2">
      <c r="U235" s="36"/>
    </row>
    <row r="236" spans="21:21" x14ac:dyDescent="0.2">
      <c r="U236" s="36"/>
    </row>
    <row r="237" spans="21:21" x14ac:dyDescent="0.2">
      <c r="U237" s="36"/>
    </row>
    <row r="238" spans="21:21" x14ac:dyDescent="0.2">
      <c r="U238" s="36"/>
    </row>
    <row r="239" spans="21:21" x14ac:dyDescent="0.2">
      <c r="U239" s="36"/>
    </row>
    <row r="240" spans="21:21" x14ac:dyDescent="0.2">
      <c r="U240" s="36"/>
    </row>
    <row r="241" spans="21:21" x14ac:dyDescent="0.2">
      <c r="U241" s="36"/>
    </row>
    <row r="242" spans="21:21" x14ac:dyDescent="0.2">
      <c r="U242" s="36"/>
    </row>
    <row r="243" spans="21:21" x14ac:dyDescent="0.2">
      <c r="U243" s="36"/>
    </row>
    <row r="244" spans="21:21" x14ac:dyDescent="0.2">
      <c r="U244" s="36"/>
    </row>
    <row r="245" spans="21:21" x14ac:dyDescent="0.2">
      <c r="U245" s="36"/>
    </row>
    <row r="246" spans="21:21" x14ac:dyDescent="0.2">
      <c r="U246" s="36"/>
    </row>
    <row r="247" spans="21:21" x14ac:dyDescent="0.2">
      <c r="U247" s="36"/>
    </row>
    <row r="248" spans="21:21" x14ac:dyDescent="0.2">
      <c r="U248" s="36"/>
    </row>
    <row r="249" spans="21:21" x14ac:dyDescent="0.2">
      <c r="U249" s="36"/>
    </row>
    <row r="250" spans="21:21" x14ac:dyDescent="0.2">
      <c r="U250" s="36"/>
    </row>
    <row r="251" spans="21:21" x14ac:dyDescent="0.2">
      <c r="U251" s="36"/>
    </row>
    <row r="252" spans="21:21" x14ac:dyDescent="0.2">
      <c r="U252" s="36"/>
    </row>
    <row r="253" spans="21:21" x14ac:dyDescent="0.2">
      <c r="U253" s="36"/>
    </row>
    <row r="254" spans="21:21" x14ac:dyDescent="0.2">
      <c r="U254" s="36"/>
    </row>
    <row r="255" spans="21:21" x14ac:dyDescent="0.2">
      <c r="U255" s="36"/>
    </row>
    <row r="256" spans="21:21" x14ac:dyDescent="0.2">
      <c r="U256" s="36"/>
    </row>
    <row r="257" spans="21:21" x14ac:dyDescent="0.2">
      <c r="U257" s="36"/>
    </row>
    <row r="258" spans="21:21" x14ac:dyDescent="0.2">
      <c r="U258" s="36"/>
    </row>
    <row r="259" spans="21:21" x14ac:dyDescent="0.2">
      <c r="U259" s="36"/>
    </row>
    <row r="260" spans="21:21" x14ac:dyDescent="0.2">
      <c r="U260" s="36"/>
    </row>
    <row r="261" spans="21:21" x14ac:dyDescent="0.2">
      <c r="U261" s="36"/>
    </row>
    <row r="262" spans="21:21" x14ac:dyDescent="0.2">
      <c r="U262" s="36"/>
    </row>
    <row r="263" spans="21:21" x14ac:dyDescent="0.2">
      <c r="U263" s="36"/>
    </row>
    <row r="264" spans="21:21" x14ac:dyDescent="0.2">
      <c r="U264" s="36"/>
    </row>
    <row r="265" spans="21:21" x14ac:dyDescent="0.2">
      <c r="U265" s="36"/>
    </row>
    <row r="266" spans="21:21" x14ac:dyDescent="0.2">
      <c r="U266" s="36"/>
    </row>
    <row r="267" spans="21:21" x14ac:dyDescent="0.2">
      <c r="U267" s="36"/>
    </row>
    <row r="268" spans="21:21" x14ac:dyDescent="0.2">
      <c r="U268" s="36"/>
    </row>
    <row r="269" spans="21:21" x14ac:dyDescent="0.2">
      <c r="U269" s="36"/>
    </row>
    <row r="270" spans="21:21" x14ac:dyDescent="0.2">
      <c r="U270" s="36"/>
    </row>
    <row r="271" spans="21:21" x14ac:dyDescent="0.2">
      <c r="U271" s="36"/>
    </row>
    <row r="272" spans="21:21" x14ac:dyDescent="0.2">
      <c r="U272" s="36"/>
    </row>
    <row r="273" spans="21:21" x14ac:dyDescent="0.2">
      <c r="U273" s="36"/>
    </row>
    <row r="274" spans="21:21" x14ac:dyDescent="0.2">
      <c r="U274" s="36"/>
    </row>
    <row r="275" spans="21:21" x14ac:dyDescent="0.2">
      <c r="U275" s="36"/>
    </row>
    <row r="276" spans="21:21" x14ac:dyDescent="0.2">
      <c r="U276" s="36"/>
    </row>
    <row r="277" spans="21:21" x14ac:dyDescent="0.2">
      <c r="U277" s="36"/>
    </row>
    <row r="278" spans="21:21" x14ac:dyDescent="0.2">
      <c r="U278" s="36"/>
    </row>
    <row r="279" spans="21:21" x14ac:dyDescent="0.2">
      <c r="U279" s="36"/>
    </row>
    <row r="280" spans="21:21" x14ac:dyDescent="0.2">
      <c r="U280" s="36"/>
    </row>
    <row r="281" spans="21:21" x14ac:dyDescent="0.2">
      <c r="U281" s="36"/>
    </row>
    <row r="282" spans="21:21" x14ac:dyDescent="0.2">
      <c r="U282" s="36"/>
    </row>
    <row r="283" spans="21:21" x14ac:dyDescent="0.2">
      <c r="U283" s="36"/>
    </row>
    <row r="284" spans="21:21" x14ac:dyDescent="0.2">
      <c r="U284" s="36"/>
    </row>
    <row r="285" spans="21:21" x14ac:dyDescent="0.2">
      <c r="U285" s="36"/>
    </row>
    <row r="286" spans="21:21" x14ac:dyDescent="0.2">
      <c r="U286" s="36"/>
    </row>
    <row r="287" spans="21:21" x14ac:dyDescent="0.2">
      <c r="U287" s="36"/>
    </row>
    <row r="288" spans="21:21" x14ac:dyDescent="0.2">
      <c r="U288" s="36"/>
    </row>
    <row r="289" spans="21:21" x14ac:dyDescent="0.2">
      <c r="U289" s="36"/>
    </row>
    <row r="290" spans="21:21" x14ac:dyDescent="0.2">
      <c r="U290" s="36"/>
    </row>
    <row r="291" spans="21:21" x14ac:dyDescent="0.2">
      <c r="U291" s="36"/>
    </row>
    <row r="292" spans="21:21" x14ac:dyDescent="0.2">
      <c r="U292" s="36"/>
    </row>
    <row r="293" spans="21:21" x14ac:dyDescent="0.2">
      <c r="U293" s="36"/>
    </row>
    <row r="294" spans="21:21" x14ac:dyDescent="0.2">
      <c r="U294" s="36"/>
    </row>
    <row r="295" spans="21:21" x14ac:dyDescent="0.2">
      <c r="U295" s="36"/>
    </row>
    <row r="296" spans="21:21" x14ac:dyDescent="0.2">
      <c r="U296" s="36"/>
    </row>
    <row r="297" spans="21:21" x14ac:dyDescent="0.2">
      <c r="U297" s="36"/>
    </row>
    <row r="298" spans="21:21" x14ac:dyDescent="0.2">
      <c r="U298" s="36"/>
    </row>
    <row r="299" spans="21:21" x14ac:dyDescent="0.2">
      <c r="U299" s="36"/>
    </row>
    <row r="300" spans="21:21" x14ac:dyDescent="0.2">
      <c r="U300" s="36"/>
    </row>
    <row r="301" spans="21:21" x14ac:dyDescent="0.2">
      <c r="U301" s="36"/>
    </row>
    <row r="302" spans="21:21" x14ac:dyDescent="0.2">
      <c r="U302" s="36"/>
    </row>
    <row r="303" spans="21:21" x14ac:dyDescent="0.2">
      <c r="U303" s="36"/>
    </row>
    <row r="304" spans="21:21" x14ac:dyDescent="0.2">
      <c r="U304" s="36"/>
    </row>
    <row r="305" spans="21:21" x14ac:dyDescent="0.2">
      <c r="U305" s="36"/>
    </row>
    <row r="306" spans="21:21" x14ac:dyDescent="0.2">
      <c r="U306" s="36"/>
    </row>
    <row r="307" spans="21:21" x14ac:dyDescent="0.2">
      <c r="U307" s="36"/>
    </row>
    <row r="308" spans="21:21" x14ac:dyDescent="0.2">
      <c r="U308" s="36"/>
    </row>
    <row r="309" spans="21:21" x14ac:dyDescent="0.2">
      <c r="U309" s="36"/>
    </row>
    <row r="310" spans="21:21" x14ac:dyDescent="0.2">
      <c r="U310" s="36"/>
    </row>
    <row r="311" spans="21:21" x14ac:dyDescent="0.2">
      <c r="U311" s="36"/>
    </row>
    <row r="312" spans="21:21" x14ac:dyDescent="0.2">
      <c r="U312" s="36"/>
    </row>
    <row r="313" spans="21:21" x14ac:dyDescent="0.2">
      <c r="U313" s="36"/>
    </row>
    <row r="314" spans="21:21" x14ac:dyDescent="0.2">
      <c r="U314" s="36"/>
    </row>
    <row r="315" spans="21:21" x14ac:dyDescent="0.2">
      <c r="U315" s="36"/>
    </row>
    <row r="316" spans="21:21" x14ac:dyDescent="0.2">
      <c r="U316" s="36"/>
    </row>
    <row r="317" spans="21:21" x14ac:dyDescent="0.2">
      <c r="U317" s="36"/>
    </row>
    <row r="318" spans="21:21" x14ac:dyDescent="0.2">
      <c r="U318" s="36"/>
    </row>
    <row r="319" spans="21:21" x14ac:dyDescent="0.2">
      <c r="U319" s="36"/>
    </row>
    <row r="320" spans="21:21" x14ac:dyDescent="0.2">
      <c r="U320" s="36"/>
    </row>
    <row r="321" spans="21:21" x14ac:dyDescent="0.2">
      <c r="U321" s="36"/>
    </row>
    <row r="322" spans="21:21" x14ac:dyDescent="0.2">
      <c r="U322" s="36"/>
    </row>
    <row r="323" spans="21:21" x14ac:dyDescent="0.2">
      <c r="U323" s="36"/>
    </row>
    <row r="324" spans="21:21" x14ac:dyDescent="0.2">
      <c r="U324" s="36"/>
    </row>
    <row r="325" spans="21:21" x14ac:dyDescent="0.2">
      <c r="U325" s="36"/>
    </row>
    <row r="326" spans="21:21" x14ac:dyDescent="0.2">
      <c r="U326" s="36"/>
    </row>
    <row r="327" spans="21:21" x14ac:dyDescent="0.2">
      <c r="U327" s="36"/>
    </row>
    <row r="328" spans="21:21" x14ac:dyDescent="0.2">
      <c r="U328" s="36"/>
    </row>
    <row r="329" spans="21:21" x14ac:dyDescent="0.2">
      <c r="U329" s="36"/>
    </row>
    <row r="330" spans="21:21" x14ac:dyDescent="0.2">
      <c r="U330" s="36"/>
    </row>
    <row r="331" spans="21:21" x14ac:dyDescent="0.2">
      <c r="U331" s="36"/>
    </row>
    <row r="332" spans="21:21" x14ac:dyDescent="0.2">
      <c r="U332" s="36"/>
    </row>
    <row r="333" spans="21:21" x14ac:dyDescent="0.2">
      <c r="U333" s="36"/>
    </row>
    <row r="334" spans="21:21" x14ac:dyDescent="0.2">
      <c r="U334" s="36"/>
    </row>
    <row r="335" spans="21:21" x14ac:dyDescent="0.2">
      <c r="U335" s="36"/>
    </row>
    <row r="336" spans="21:21" x14ac:dyDescent="0.2">
      <c r="U336" s="36"/>
    </row>
    <row r="337" spans="21:21" x14ac:dyDescent="0.2">
      <c r="U337" s="36"/>
    </row>
    <row r="338" spans="21:21" x14ac:dyDescent="0.2">
      <c r="U338" s="36"/>
    </row>
    <row r="339" spans="21:21" x14ac:dyDescent="0.2">
      <c r="U339" s="36"/>
    </row>
    <row r="340" spans="21:21" x14ac:dyDescent="0.2">
      <c r="U340" s="36"/>
    </row>
    <row r="341" spans="21:21" x14ac:dyDescent="0.2">
      <c r="U341" s="36"/>
    </row>
    <row r="342" spans="21:21" x14ac:dyDescent="0.2">
      <c r="U342" s="36"/>
    </row>
    <row r="343" spans="21:21" x14ac:dyDescent="0.2">
      <c r="U343" s="36"/>
    </row>
    <row r="344" spans="21:21" x14ac:dyDescent="0.2">
      <c r="U344" s="36"/>
    </row>
    <row r="345" spans="21:21" x14ac:dyDescent="0.2">
      <c r="U345" s="36"/>
    </row>
    <row r="346" spans="21:21" x14ac:dyDescent="0.2">
      <c r="U346" s="36"/>
    </row>
    <row r="347" spans="21:21" x14ac:dyDescent="0.2">
      <c r="U347" s="36"/>
    </row>
    <row r="348" spans="21:21" x14ac:dyDescent="0.2">
      <c r="U348" s="36"/>
    </row>
    <row r="349" spans="21:21" x14ac:dyDescent="0.2">
      <c r="U349" s="36"/>
    </row>
    <row r="350" spans="21:21" x14ac:dyDescent="0.2">
      <c r="U350" s="36"/>
    </row>
    <row r="351" spans="21:21" x14ac:dyDescent="0.2">
      <c r="U351" s="36"/>
    </row>
    <row r="352" spans="21:21" x14ac:dyDescent="0.2">
      <c r="U352" s="36"/>
    </row>
    <row r="353" spans="21:21" x14ac:dyDescent="0.2">
      <c r="U353" s="36"/>
    </row>
    <row r="354" spans="21:21" x14ac:dyDescent="0.2">
      <c r="U354" s="36"/>
    </row>
    <row r="355" spans="21:21" x14ac:dyDescent="0.2">
      <c r="U355" s="36"/>
    </row>
    <row r="356" spans="21:21" x14ac:dyDescent="0.2">
      <c r="U356" s="36"/>
    </row>
    <row r="357" spans="21:21" x14ac:dyDescent="0.2">
      <c r="U357" s="36"/>
    </row>
    <row r="358" spans="21:21" x14ac:dyDescent="0.2">
      <c r="U358" s="36"/>
    </row>
    <row r="359" spans="21:21" x14ac:dyDescent="0.2">
      <c r="U359" s="36"/>
    </row>
    <row r="360" spans="21:21" x14ac:dyDescent="0.2">
      <c r="U360" s="36"/>
    </row>
    <row r="361" spans="21:21" x14ac:dyDescent="0.2">
      <c r="U361" s="36"/>
    </row>
    <row r="362" spans="21:21" x14ac:dyDescent="0.2">
      <c r="U362" s="36"/>
    </row>
    <row r="363" spans="21:21" x14ac:dyDescent="0.2">
      <c r="U363" s="36"/>
    </row>
    <row r="364" spans="21:21" x14ac:dyDescent="0.2">
      <c r="U364" s="36"/>
    </row>
    <row r="365" spans="21:21" x14ac:dyDescent="0.2">
      <c r="U365" s="36"/>
    </row>
    <row r="366" spans="21:21" x14ac:dyDescent="0.2">
      <c r="U366" s="36"/>
    </row>
    <row r="367" spans="21:21" x14ac:dyDescent="0.2">
      <c r="U367" s="36"/>
    </row>
    <row r="368" spans="21:21" x14ac:dyDescent="0.2">
      <c r="U368" s="36"/>
    </row>
    <row r="369" spans="21:21" x14ac:dyDescent="0.2">
      <c r="U369" s="36"/>
    </row>
    <row r="370" spans="21:21" x14ac:dyDescent="0.2">
      <c r="U370" s="36"/>
    </row>
    <row r="371" spans="21:21" x14ac:dyDescent="0.2">
      <c r="U371" s="36"/>
    </row>
    <row r="372" spans="21:21" x14ac:dyDescent="0.2">
      <c r="U372" s="36"/>
    </row>
    <row r="373" spans="21:21" x14ac:dyDescent="0.2">
      <c r="U373" s="36"/>
    </row>
    <row r="374" spans="21:21" x14ac:dyDescent="0.2">
      <c r="U374" s="36"/>
    </row>
    <row r="375" spans="21:21" x14ac:dyDescent="0.2">
      <c r="U375" s="36"/>
    </row>
    <row r="376" spans="21:21" x14ac:dyDescent="0.2">
      <c r="U376" s="36"/>
    </row>
    <row r="377" spans="21:21" x14ac:dyDescent="0.2">
      <c r="U377" s="36"/>
    </row>
    <row r="378" spans="21:21" x14ac:dyDescent="0.2">
      <c r="U378" s="36"/>
    </row>
    <row r="379" spans="21:21" x14ac:dyDescent="0.2">
      <c r="U379" s="36"/>
    </row>
    <row r="380" spans="21:21" x14ac:dyDescent="0.2">
      <c r="U380" s="36"/>
    </row>
    <row r="381" spans="21:21" x14ac:dyDescent="0.2">
      <c r="U381" s="36"/>
    </row>
    <row r="382" spans="21:21" x14ac:dyDescent="0.2">
      <c r="U382" s="36"/>
    </row>
    <row r="383" spans="21:21" x14ac:dyDescent="0.2">
      <c r="U383" s="36"/>
    </row>
    <row r="384" spans="21:21" x14ac:dyDescent="0.2">
      <c r="U384" s="36"/>
    </row>
    <row r="385" spans="21:21" x14ac:dyDescent="0.2">
      <c r="U385" s="36"/>
    </row>
    <row r="386" spans="21:21" x14ac:dyDescent="0.2">
      <c r="U386" s="36"/>
    </row>
    <row r="387" spans="21:21" x14ac:dyDescent="0.2">
      <c r="U387" s="36"/>
    </row>
    <row r="388" spans="21:21" x14ac:dyDescent="0.2">
      <c r="U388" s="36"/>
    </row>
    <row r="389" spans="21:21" x14ac:dyDescent="0.2">
      <c r="U389" s="36"/>
    </row>
    <row r="390" spans="21:21" x14ac:dyDescent="0.2">
      <c r="U390" s="36"/>
    </row>
    <row r="391" spans="21:21" x14ac:dyDescent="0.2">
      <c r="U391" s="36"/>
    </row>
    <row r="392" spans="21:21" x14ac:dyDescent="0.2">
      <c r="U392" s="36"/>
    </row>
    <row r="393" spans="21:21" x14ac:dyDescent="0.2">
      <c r="U393" s="36"/>
    </row>
    <row r="394" spans="21:21" x14ac:dyDescent="0.2">
      <c r="U394" s="36"/>
    </row>
    <row r="395" spans="21:21" x14ac:dyDescent="0.2">
      <c r="U395" s="36"/>
    </row>
    <row r="396" spans="21:21" x14ac:dyDescent="0.2">
      <c r="U396" s="36"/>
    </row>
    <row r="397" spans="21:21" x14ac:dyDescent="0.2">
      <c r="U397" s="36"/>
    </row>
    <row r="398" spans="21:21" x14ac:dyDescent="0.2">
      <c r="U398" s="36"/>
    </row>
    <row r="399" spans="21:21" x14ac:dyDescent="0.2">
      <c r="U399" s="36"/>
    </row>
    <row r="400" spans="21:21" x14ac:dyDescent="0.2">
      <c r="U400" s="36"/>
    </row>
    <row r="401" spans="21:21" x14ac:dyDescent="0.2">
      <c r="U401" s="36"/>
    </row>
    <row r="402" spans="21:21" x14ac:dyDescent="0.2">
      <c r="U402" s="36"/>
    </row>
    <row r="403" spans="21:21" x14ac:dyDescent="0.2">
      <c r="U403" s="36"/>
    </row>
    <row r="404" spans="21:21" x14ac:dyDescent="0.2">
      <c r="U404" s="36"/>
    </row>
    <row r="405" spans="21:21" x14ac:dyDescent="0.2">
      <c r="U405" s="36"/>
    </row>
    <row r="406" spans="21:21" x14ac:dyDescent="0.2">
      <c r="U406" s="36"/>
    </row>
    <row r="407" spans="21:21" x14ac:dyDescent="0.2">
      <c r="U407" s="36"/>
    </row>
    <row r="408" spans="21:21" x14ac:dyDescent="0.2">
      <c r="U408" s="36"/>
    </row>
    <row r="409" spans="21:21" x14ac:dyDescent="0.2">
      <c r="U409" s="36"/>
    </row>
    <row r="410" spans="21:21" x14ac:dyDescent="0.2">
      <c r="U410" s="36"/>
    </row>
    <row r="411" spans="21:21" x14ac:dyDescent="0.2">
      <c r="U411" s="36"/>
    </row>
    <row r="412" spans="21:21" x14ac:dyDescent="0.2">
      <c r="U412" s="36"/>
    </row>
    <row r="413" spans="21:21" x14ac:dyDescent="0.2">
      <c r="U413" s="36"/>
    </row>
    <row r="414" spans="21:21" x14ac:dyDescent="0.2">
      <c r="U414" s="36"/>
    </row>
    <row r="415" spans="21:21" x14ac:dyDescent="0.2">
      <c r="U415" s="36"/>
    </row>
    <row r="416" spans="21:21" x14ac:dyDescent="0.2">
      <c r="U416" s="36"/>
    </row>
    <row r="417" spans="21:21" x14ac:dyDescent="0.2">
      <c r="U417" s="36"/>
    </row>
    <row r="418" spans="21:21" x14ac:dyDescent="0.2">
      <c r="U418" s="36"/>
    </row>
    <row r="419" spans="21:21" x14ac:dyDescent="0.2">
      <c r="U419" s="36"/>
    </row>
    <row r="420" spans="21:21" x14ac:dyDescent="0.2">
      <c r="U420" s="36"/>
    </row>
    <row r="421" spans="21:21" x14ac:dyDescent="0.2">
      <c r="U421" s="36"/>
    </row>
    <row r="422" spans="21:21" x14ac:dyDescent="0.2">
      <c r="U422" s="36"/>
    </row>
    <row r="423" spans="21:21" x14ac:dyDescent="0.2">
      <c r="U423" s="36"/>
    </row>
    <row r="424" spans="21:21" x14ac:dyDescent="0.2">
      <c r="U424" s="36"/>
    </row>
    <row r="425" spans="21:21" x14ac:dyDescent="0.2">
      <c r="U425" s="36"/>
    </row>
    <row r="426" spans="21:21" x14ac:dyDescent="0.2">
      <c r="U426" s="36"/>
    </row>
    <row r="427" spans="21:21" x14ac:dyDescent="0.2">
      <c r="U427" s="36"/>
    </row>
    <row r="428" spans="21:21" x14ac:dyDescent="0.2">
      <c r="U428" s="36"/>
    </row>
    <row r="429" spans="21:21" x14ac:dyDescent="0.2">
      <c r="U429" s="36"/>
    </row>
    <row r="430" spans="21:21" x14ac:dyDescent="0.2">
      <c r="U430" s="36"/>
    </row>
    <row r="431" spans="21:21" x14ac:dyDescent="0.2">
      <c r="U431" s="36"/>
    </row>
    <row r="432" spans="21:21" x14ac:dyDescent="0.2">
      <c r="U432" s="36"/>
    </row>
    <row r="433" spans="21:21" x14ac:dyDescent="0.2">
      <c r="U433" s="36"/>
    </row>
    <row r="434" spans="21:21" x14ac:dyDescent="0.2">
      <c r="U434" s="36"/>
    </row>
    <row r="435" spans="21:21" x14ac:dyDescent="0.2">
      <c r="U435" s="36"/>
    </row>
    <row r="436" spans="21:21" x14ac:dyDescent="0.2">
      <c r="U436" s="36"/>
    </row>
    <row r="437" spans="21:21" x14ac:dyDescent="0.2">
      <c r="U437" s="36"/>
    </row>
    <row r="438" spans="21:21" x14ac:dyDescent="0.2">
      <c r="U438" s="36"/>
    </row>
    <row r="439" spans="21:21" x14ac:dyDescent="0.2">
      <c r="U439" s="36"/>
    </row>
    <row r="440" spans="21:21" x14ac:dyDescent="0.2">
      <c r="U440" s="36"/>
    </row>
    <row r="441" spans="21:21" x14ac:dyDescent="0.2">
      <c r="U441" s="36"/>
    </row>
    <row r="442" spans="21:21" x14ac:dyDescent="0.2">
      <c r="U442" s="36"/>
    </row>
    <row r="443" spans="21:21" x14ac:dyDescent="0.2">
      <c r="U443" s="36"/>
    </row>
    <row r="444" spans="21:21" x14ac:dyDescent="0.2">
      <c r="U444" s="36"/>
    </row>
    <row r="445" spans="21:21" x14ac:dyDescent="0.2">
      <c r="U445" s="36"/>
    </row>
    <row r="446" spans="21:21" x14ac:dyDescent="0.2">
      <c r="U446" s="36"/>
    </row>
    <row r="447" spans="21:21" x14ac:dyDescent="0.2">
      <c r="U447" s="36"/>
    </row>
    <row r="448" spans="21:21" x14ac:dyDescent="0.2">
      <c r="U448" s="36"/>
    </row>
    <row r="449" spans="21:21" x14ac:dyDescent="0.2">
      <c r="U449" s="36"/>
    </row>
    <row r="450" spans="21:21" x14ac:dyDescent="0.2">
      <c r="U450" s="36"/>
    </row>
    <row r="451" spans="21:21" x14ac:dyDescent="0.2">
      <c r="U451" s="36"/>
    </row>
    <row r="452" spans="21:21" x14ac:dyDescent="0.2">
      <c r="U452" s="36"/>
    </row>
    <row r="453" spans="21:21" x14ac:dyDescent="0.2">
      <c r="U453" s="36"/>
    </row>
    <row r="454" spans="21:21" x14ac:dyDescent="0.2">
      <c r="U454" s="36"/>
    </row>
    <row r="455" spans="21:21" x14ac:dyDescent="0.2">
      <c r="U455" s="36"/>
    </row>
    <row r="456" spans="21:21" x14ac:dyDescent="0.2">
      <c r="U456" s="36"/>
    </row>
    <row r="457" spans="21:21" x14ac:dyDescent="0.2">
      <c r="U457" s="36"/>
    </row>
    <row r="458" spans="21:21" x14ac:dyDescent="0.2">
      <c r="U458" s="36"/>
    </row>
    <row r="459" spans="21:21" x14ac:dyDescent="0.2">
      <c r="U459" s="36"/>
    </row>
    <row r="460" spans="21:21" x14ac:dyDescent="0.2">
      <c r="U460" s="36"/>
    </row>
    <row r="461" spans="21:21" x14ac:dyDescent="0.2">
      <c r="U461" s="36"/>
    </row>
    <row r="462" spans="21:21" x14ac:dyDescent="0.2">
      <c r="U462" s="36"/>
    </row>
    <row r="463" spans="21:21" x14ac:dyDescent="0.2">
      <c r="U463" s="36"/>
    </row>
    <row r="464" spans="21:21" x14ac:dyDescent="0.2">
      <c r="U464" s="36"/>
    </row>
    <row r="465" spans="21:21" x14ac:dyDescent="0.2">
      <c r="U465" s="36"/>
    </row>
    <row r="466" spans="21:21" x14ac:dyDescent="0.2">
      <c r="U466" s="36"/>
    </row>
    <row r="467" spans="21:21" x14ac:dyDescent="0.2">
      <c r="U467" s="36"/>
    </row>
    <row r="468" spans="21:21" x14ac:dyDescent="0.2">
      <c r="U468" s="36"/>
    </row>
    <row r="469" spans="21:21" x14ac:dyDescent="0.2">
      <c r="U469" s="36"/>
    </row>
    <row r="470" spans="21:21" x14ac:dyDescent="0.2">
      <c r="U470" s="36"/>
    </row>
    <row r="471" spans="21:21" x14ac:dyDescent="0.2">
      <c r="U471" s="36"/>
    </row>
    <row r="472" spans="21:21" x14ac:dyDescent="0.2">
      <c r="U472" s="36"/>
    </row>
    <row r="473" spans="21:21" x14ac:dyDescent="0.2">
      <c r="U473" s="36"/>
    </row>
    <row r="474" spans="21:21" x14ac:dyDescent="0.2">
      <c r="U474" s="36"/>
    </row>
    <row r="475" spans="21:21" x14ac:dyDescent="0.2">
      <c r="U475" s="36"/>
    </row>
    <row r="476" spans="21:21" x14ac:dyDescent="0.2">
      <c r="U476" s="36"/>
    </row>
    <row r="477" spans="21:21" x14ac:dyDescent="0.2">
      <c r="U477" s="36"/>
    </row>
    <row r="478" spans="21:21" x14ac:dyDescent="0.2">
      <c r="U478" s="36"/>
    </row>
    <row r="479" spans="21:21" x14ac:dyDescent="0.2">
      <c r="U479" s="36"/>
    </row>
    <row r="480" spans="21:21" x14ac:dyDescent="0.2">
      <c r="U480" s="36"/>
    </row>
    <row r="481" spans="21:21" x14ac:dyDescent="0.2">
      <c r="U481" s="36"/>
    </row>
    <row r="482" spans="21:21" x14ac:dyDescent="0.2">
      <c r="U482" s="36"/>
    </row>
    <row r="483" spans="21:21" x14ac:dyDescent="0.2">
      <c r="U483" s="36"/>
    </row>
    <row r="484" spans="21:21" x14ac:dyDescent="0.2">
      <c r="U484" s="36"/>
    </row>
    <row r="485" spans="21:21" x14ac:dyDescent="0.2">
      <c r="U485" s="36"/>
    </row>
    <row r="486" spans="21:21" x14ac:dyDescent="0.2">
      <c r="U486" s="36"/>
    </row>
    <row r="487" spans="21:21" x14ac:dyDescent="0.2">
      <c r="U487" s="36"/>
    </row>
    <row r="488" spans="21:21" x14ac:dyDescent="0.2">
      <c r="U488" s="36"/>
    </row>
    <row r="489" spans="21:21" x14ac:dyDescent="0.2">
      <c r="U489" s="36"/>
    </row>
    <row r="490" spans="21:21" x14ac:dyDescent="0.2">
      <c r="U490" s="36"/>
    </row>
    <row r="491" spans="21:21" x14ac:dyDescent="0.2">
      <c r="U491" s="36"/>
    </row>
    <row r="492" spans="21:21" x14ac:dyDescent="0.2">
      <c r="U492" s="36"/>
    </row>
    <row r="493" spans="21:21" x14ac:dyDescent="0.2">
      <c r="U493" s="36"/>
    </row>
    <row r="494" spans="21:21" x14ac:dyDescent="0.2">
      <c r="U494" s="36"/>
    </row>
    <row r="495" spans="21:21" x14ac:dyDescent="0.2">
      <c r="U495" s="36"/>
    </row>
    <row r="496" spans="21:21" x14ac:dyDescent="0.2">
      <c r="U496" s="36"/>
    </row>
    <row r="497" spans="21:21" x14ac:dyDescent="0.2">
      <c r="U497" s="36"/>
    </row>
    <row r="498" spans="21:21" x14ac:dyDescent="0.2">
      <c r="U498" s="36"/>
    </row>
    <row r="499" spans="21:21" x14ac:dyDescent="0.2">
      <c r="U499" s="36"/>
    </row>
    <row r="500" spans="21:21" x14ac:dyDescent="0.2">
      <c r="U500" s="36"/>
    </row>
    <row r="501" spans="21:21" x14ac:dyDescent="0.2">
      <c r="U501" s="36"/>
    </row>
    <row r="502" spans="21:21" x14ac:dyDescent="0.2">
      <c r="U502" s="36"/>
    </row>
    <row r="503" spans="21:21" x14ac:dyDescent="0.2">
      <c r="U503" s="36"/>
    </row>
    <row r="504" spans="21:21" x14ac:dyDescent="0.2">
      <c r="U504" s="36"/>
    </row>
    <row r="505" spans="21:21" x14ac:dyDescent="0.2">
      <c r="U505" s="36"/>
    </row>
    <row r="506" spans="21:21" x14ac:dyDescent="0.2">
      <c r="U506" s="36"/>
    </row>
    <row r="507" spans="21:21" x14ac:dyDescent="0.2">
      <c r="U507" s="36"/>
    </row>
    <row r="508" spans="21:21" x14ac:dyDescent="0.2">
      <c r="U508" s="36"/>
    </row>
    <row r="509" spans="21:21" x14ac:dyDescent="0.2">
      <c r="U509" s="36"/>
    </row>
    <row r="510" spans="21:21" x14ac:dyDescent="0.2">
      <c r="U510" s="36"/>
    </row>
    <row r="511" spans="21:21" x14ac:dyDescent="0.2">
      <c r="U511" s="36"/>
    </row>
    <row r="512" spans="21:21" x14ac:dyDescent="0.2">
      <c r="U512" s="36"/>
    </row>
    <row r="513" spans="21:21" x14ac:dyDescent="0.2">
      <c r="U513" s="36"/>
    </row>
    <row r="514" spans="21:21" x14ac:dyDescent="0.2">
      <c r="U514" s="36"/>
    </row>
    <row r="515" spans="21:21" x14ac:dyDescent="0.2">
      <c r="U515" s="36"/>
    </row>
    <row r="516" spans="21:21" x14ac:dyDescent="0.2">
      <c r="U516" s="36"/>
    </row>
    <row r="517" spans="21:21" x14ac:dyDescent="0.2">
      <c r="U517" s="36"/>
    </row>
    <row r="518" spans="21:21" x14ac:dyDescent="0.2">
      <c r="U518" s="36"/>
    </row>
    <row r="519" spans="21:21" x14ac:dyDescent="0.2">
      <c r="U519" s="36"/>
    </row>
    <row r="520" spans="21:21" x14ac:dyDescent="0.2">
      <c r="U520" s="36"/>
    </row>
    <row r="521" spans="21:21" x14ac:dyDescent="0.2">
      <c r="U521" s="36"/>
    </row>
    <row r="522" spans="21:21" x14ac:dyDescent="0.2">
      <c r="U522" s="36"/>
    </row>
    <row r="523" spans="21:21" x14ac:dyDescent="0.2">
      <c r="U523" s="36"/>
    </row>
    <row r="524" spans="21:21" x14ac:dyDescent="0.2">
      <c r="U524" s="36"/>
    </row>
    <row r="525" spans="21:21" x14ac:dyDescent="0.2">
      <c r="U525" s="36"/>
    </row>
    <row r="526" spans="21:21" x14ac:dyDescent="0.2">
      <c r="U526" s="36"/>
    </row>
    <row r="527" spans="21:21" x14ac:dyDescent="0.2">
      <c r="U527" s="36"/>
    </row>
    <row r="528" spans="21:21" x14ac:dyDescent="0.2">
      <c r="U528" s="36"/>
    </row>
    <row r="529" spans="21:21" x14ac:dyDescent="0.2">
      <c r="U529" s="36"/>
    </row>
    <row r="530" spans="21:21" x14ac:dyDescent="0.2">
      <c r="U530" s="36"/>
    </row>
    <row r="531" spans="21:21" x14ac:dyDescent="0.2">
      <c r="U531" s="36"/>
    </row>
    <row r="532" spans="21:21" x14ac:dyDescent="0.2">
      <c r="U532" s="36"/>
    </row>
    <row r="533" spans="21:21" x14ac:dyDescent="0.2">
      <c r="U533" s="36"/>
    </row>
    <row r="534" spans="21:21" x14ac:dyDescent="0.2">
      <c r="U534" s="36"/>
    </row>
    <row r="535" spans="21:21" x14ac:dyDescent="0.2">
      <c r="U535" s="36"/>
    </row>
    <row r="536" spans="21:21" x14ac:dyDescent="0.2">
      <c r="U536" s="36"/>
    </row>
    <row r="537" spans="21:21" x14ac:dyDescent="0.2">
      <c r="U537" s="36"/>
    </row>
    <row r="538" spans="21:21" x14ac:dyDescent="0.2">
      <c r="U538" s="36"/>
    </row>
    <row r="539" spans="21:21" x14ac:dyDescent="0.2">
      <c r="U539" s="36"/>
    </row>
    <row r="540" spans="21:21" x14ac:dyDescent="0.2">
      <c r="U540" s="36"/>
    </row>
    <row r="541" spans="21:21" x14ac:dyDescent="0.2">
      <c r="U541" s="36"/>
    </row>
    <row r="542" spans="21:21" x14ac:dyDescent="0.2">
      <c r="U542" s="36"/>
    </row>
    <row r="543" spans="21:21" x14ac:dyDescent="0.2">
      <c r="U543" s="36"/>
    </row>
    <row r="544" spans="21:21" x14ac:dyDescent="0.2">
      <c r="U544" s="36"/>
    </row>
    <row r="545" spans="21:21" x14ac:dyDescent="0.2">
      <c r="U545" s="36"/>
    </row>
    <row r="546" spans="21:21" x14ac:dyDescent="0.2">
      <c r="U546" s="36"/>
    </row>
    <row r="547" spans="21:21" x14ac:dyDescent="0.2">
      <c r="U547" s="36"/>
    </row>
    <row r="548" spans="21:21" x14ac:dyDescent="0.2">
      <c r="U548" s="36"/>
    </row>
    <row r="549" spans="21:21" x14ac:dyDescent="0.2">
      <c r="U549" s="36"/>
    </row>
    <row r="550" spans="21:21" x14ac:dyDescent="0.2">
      <c r="U550" s="36"/>
    </row>
    <row r="551" spans="21:21" x14ac:dyDescent="0.2">
      <c r="U551" s="36"/>
    </row>
    <row r="552" spans="21:21" x14ac:dyDescent="0.2">
      <c r="U552" s="36"/>
    </row>
    <row r="553" spans="21:21" x14ac:dyDescent="0.2">
      <c r="U553" s="36"/>
    </row>
    <row r="554" spans="21:21" x14ac:dyDescent="0.2">
      <c r="U554" s="36"/>
    </row>
    <row r="555" spans="21:21" x14ac:dyDescent="0.2">
      <c r="U555" s="36"/>
    </row>
    <row r="556" spans="21:21" x14ac:dyDescent="0.2">
      <c r="U556" s="36"/>
    </row>
    <row r="557" spans="21:21" x14ac:dyDescent="0.2">
      <c r="U557" s="36"/>
    </row>
    <row r="558" spans="21:21" x14ac:dyDescent="0.2">
      <c r="U558" s="36"/>
    </row>
    <row r="559" spans="21:21" x14ac:dyDescent="0.2">
      <c r="U559" s="36"/>
    </row>
    <row r="560" spans="21:21" x14ac:dyDescent="0.2">
      <c r="U560" s="36"/>
    </row>
    <row r="561" spans="21:21" x14ac:dyDescent="0.2">
      <c r="U561" s="36"/>
    </row>
    <row r="562" spans="21:21" x14ac:dyDescent="0.2">
      <c r="U562" s="36"/>
    </row>
    <row r="563" spans="21:21" x14ac:dyDescent="0.2">
      <c r="U563" s="36"/>
    </row>
    <row r="564" spans="21:21" x14ac:dyDescent="0.2">
      <c r="U564" s="36"/>
    </row>
    <row r="565" spans="21:21" x14ac:dyDescent="0.2">
      <c r="U565" s="36"/>
    </row>
    <row r="566" spans="21:21" x14ac:dyDescent="0.2">
      <c r="U566" s="36"/>
    </row>
    <row r="567" spans="21:21" x14ac:dyDescent="0.2">
      <c r="U567" s="36"/>
    </row>
    <row r="568" spans="21:21" x14ac:dyDescent="0.2">
      <c r="U568" s="36"/>
    </row>
    <row r="569" spans="21:21" x14ac:dyDescent="0.2">
      <c r="U569" s="36"/>
    </row>
    <row r="570" spans="21:21" x14ac:dyDescent="0.2">
      <c r="U570" s="36"/>
    </row>
    <row r="571" spans="21:21" x14ac:dyDescent="0.2">
      <c r="U571" s="36"/>
    </row>
    <row r="572" spans="21:21" x14ac:dyDescent="0.2">
      <c r="U572" s="36"/>
    </row>
    <row r="573" spans="21:21" x14ac:dyDescent="0.2">
      <c r="U573" s="36"/>
    </row>
    <row r="574" spans="21:21" x14ac:dyDescent="0.2">
      <c r="U574" s="36"/>
    </row>
    <row r="575" spans="21:21" x14ac:dyDescent="0.2">
      <c r="U575" s="36"/>
    </row>
    <row r="576" spans="21:21" x14ac:dyDescent="0.2">
      <c r="U576" s="36"/>
    </row>
    <row r="577" spans="21:21" x14ac:dyDescent="0.2">
      <c r="U577" s="36"/>
    </row>
    <row r="578" spans="21:21" x14ac:dyDescent="0.2">
      <c r="U578" s="36"/>
    </row>
    <row r="579" spans="21:21" x14ac:dyDescent="0.2">
      <c r="U579" s="36"/>
    </row>
    <row r="580" spans="21:21" x14ac:dyDescent="0.2">
      <c r="U580" s="36"/>
    </row>
    <row r="581" spans="21:21" x14ac:dyDescent="0.2">
      <c r="U581" s="36"/>
    </row>
    <row r="582" spans="21:21" x14ac:dyDescent="0.2">
      <c r="U582" s="36"/>
    </row>
    <row r="583" spans="21:21" x14ac:dyDescent="0.2">
      <c r="U583" s="36"/>
    </row>
    <row r="584" spans="21:21" x14ac:dyDescent="0.2">
      <c r="U584" s="36"/>
    </row>
    <row r="585" spans="21:21" x14ac:dyDescent="0.2">
      <c r="U585" s="36"/>
    </row>
    <row r="586" spans="21:21" x14ac:dyDescent="0.2">
      <c r="U586" s="36"/>
    </row>
    <row r="587" spans="21:21" x14ac:dyDescent="0.2">
      <c r="U587" s="36"/>
    </row>
    <row r="588" spans="21:21" x14ac:dyDescent="0.2">
      <c r="U588" s="36"/>
    </row>
    <row r="589" spans="21:21" x14ac:dyDescent="0.2">
      <c r="U589" s="36"/>
    </row>
    <row r="590" spans="21:21" x14ac:dyDescent="0.2">
      <c r="U590" s="36"/>
    </row>
    <row r="591" spans="21:21" x14ac:dyDescent="0.2">
      <c r="U591" s="36"/>
    </row>
    <row r="592" spans="21:21" x14ac:dyDescent="0.2">
      <c r="U592" s="36"/>
    </row>
    <row r="593" spans="21:21" x14ac:dyDescent="0.2">
      <c r="U593" s="36"/>
    </row>
    <row r="594" spans="21:21" x14ac:dyDescent="0.2">
      <c r="U594" s="36"/>
    </row>
    <row r="595" spans="21:21" x14ac:dyDescent="0.2">
      <c r="U595" s="36"/>
    </row>
    <row r="596" spans="21:21" x14ac:dyDescent="0.2">
      <c r="U596" s="36"/>
    </row>
    <row r="597" spans="21:21" x14ac:dyDescent="0.2">
      <c r="U597" s="36"/>
    </row>
    <row r="598" spans="21:21" x14ac:dyDescent="0.2">
      <c r="U598" s="36"/>
    </row>
    <row r="599" spans="21:21" x14ac:dyDescent="0.2">
      <c r="U599" s="36"/>
    </row>
    <row r="600" spans="21:21" x14ac:dyDescent="0.2">
      <c r="U600" s="36"/>
    </row>
    <row r="601" spans="21:21" x14ac:dyDescent="0.2">
      <c r="U601" s="36"/>
    </row>
    <row r="602" spans="21:21" x14ac:dyDescent="0.2">
      <c r="U602" s="36"/>
    </row>
    <row r="603" spans="21:21" x14ac:dyDescent="0.2">
      <c r="U603" s="36"/>
    </row>
    <row r="604" spans="21:21" x14ac:dyDescent="0.2">
      <c r="U604" s="36"/>
    </row>
    <row r="605" spans="21:21" x14ac:dyDescent="0.2">
      <c r="U605" s="36"/>
    </row>
    <row r="606" spans="21:21" x14ac:dyDescent="0.2">
      <c r="U606" s="36"/>
    </row>
    <row r="607" spans="21:21" x14ac:dyDescent="0.2">
      <c r="U607" s="36"/>
    </row>
    <row r="608" spans="21:21" x14ac:dyDescent="0.2">
      <c r="U608" s="36"/>
    </row>
    <row r="609" spans="21:21" x14ac:dyDescent="0.2">
      <c r="U609" s="36"/>
    </row>
    <row r="610" spans="21:21" x14ac:dyDescent="0.2">
      <c r="U610" s="36"/>
    </row>
    <row r="611" spans="21:21" x14ac:dyDescent="0.2">
      <c r="U611" s="36"/>
    </row>
    <row r="612" spans="21:21" x14ac:dyDescent="0.2">
      <c r="U612" s="36"/>
    </row>
    <row r="613" spans="21:21" x14ac:dyDescent="0.2">
      <c r="U613" s="36"/>
    </row>
    <row r="614" spans="21:21" x14ac:dyDescent="0.2">
      <c r="U614" s="36"/>
    </row>
    <row r="615" spans="21:21" x14ac:dyDescent="0.2">
      <c r="U615" s="36"/>
    </row>
    <row r="616" spans="21:21" x14ac:dyDescent="0.2">
      <c r="U616" s="36"/>
    </row>
    <row r="617" spans="21:21" x14ac:dyDescent="0.2">
      <c r="U617" s="36"/>
    </row>
    <row r="618" spans="21:21" x14ac:dyDescent="0.2">
      <c r="U618" s="36"/>
    </row>
    <row r="619" spans="21:21" x14ac:dyDescent="0.2">
      <c r="U619" s="36"/>
    </row>
    <row r="620" spans="21:21" x14ac:dyDescent="0.2">
      <c r="U620" s="36"/>
    </row>
    <row r="621" spans="21:21" x14ac:dyDescent="0.2">
      <c r="U621" s="36"/>
    </row>
    <row r="622" spans="21:21" x14ac:dyDescent="0.2">
      <c r="U622" s="36"/>
    </row>
    <row r="623" spans="21:21" x14ac:dyDescent="0.2">
      <c r="U623" s="36"/>
    </row>
    <row r="624" spans="21:21" x14ac:dyDescent="0.2">
      <c r="U624" s="36"/>
    </row>
    <row r="625" spans="21:21" x14ac:dyDescent="0.2">
      <c r="U625" s="36"/>
    </row>
    <row r="626" spans="21:21" x14ac:dyDescent="0.2">
      <c r="U626" s="36"/>
    </row>
    <row r="627" spans="21:21" x14ac:dyDescent="0.2">
      <c r="U627" s="36"/>
    </row>
    <row r="628" spans="21:21" x14ac:dyDescent="0.2">
      <c r="U628" s="36"/>
    </row>
    <row r="629" spans="21:21" x14ac:dyDescent="0.2">
      <c r="U629" s="36"/>
    </row>
    <row r="630" spans="21:21" x14ac:dyDescent="0.2">
      <c r="U630" s="36"/>
    </row>
    <row r="631" spans="21:21" x14ac:dyDescent="0.2">
      <c r="U631" s="36"/>
    </row>
    <row r="632" spans="21:21" x14ac:dyDescent="0.2">
      <c r="U632" s="36"/>
    </row>
    <row r="633" spans="21:21" x14ac:dyDescent="0.2">
      <c r="U633" s="36"/>
    </row>
    <row r="634" spans="21:21" x14ac:dyDescent="0.2">
      <c r="U634" s="36"/>
    </row>
    <row r="635" spans="21:21" x14ac:dyDescent="0.2">
      <c r="U635" s="36"/>
    </row>
    <row r="636" spans="21:21" x14ac:dyDescent="0.2">
      <c r="U636" s="36"/>
    </row>
    <row r="637" spans="21:21" x14ac:dyDescent="0.2">
      <c r="U637" s="36"/>
    </row>
    <row r="638" spans="21:21" x14ac:dyDescent="0.2">
      <c r="U638" s="36"/>
    </row>
    <row r="639" spans="21:21" x14ac:dyDescent="0.2">
      <c r="U639" s="36"/>
    </row>
    <row r="640" spans="21:21" x14ac:dyDescent="0.2">
      <c r="U640" s="36"/>
    </row>
    <row r="641" spans="21:21" x14ac:dyDescent="0.2">
      <c r="U641" s="36"/>
    </row>
    <row r="642" spans="21:21" x14ac:dyDescent="0.2">
      <c r="U642" s="36"/>
    </row>
    <row r="643" spans="21:21" x14ac:dyDescent="0.2">
      <c r="U643" s="36"/>
    </row>
    <row r="644" spans="21:21" x14ac:dyDescent="0.2">
      <c r="U644" s="36"/>
    </row>
    <row r="645" spans="21:21" x14ac:dyDescent="0.2">
      <c r="U645" s="36"/>
    </row>
    <row r="646" spans="21:21" x14ac:dyDescent="0.2">
      <c r="U646" s="36"/>
    </row>
    <row r="647" spans="21:21" x14ac:dyDescent="0.2">
      <c r="U647" s="36"/>
    </row>
    <row r="648" spans="21:21" x14ac:dyDescent="0.2">
      <c r="U648" s="36"/>
    </row>
    <row r="649" spans="21:21" x14ac:dyDescent="0.2">
      <c r="U649" s="36"/>
    </row>
    <row r="650" spans="21:21" x14ac:dyDescent="0.2">
      <c r="U650" s="36"/>
    </row>
    <row r="651" spans="21:21" x14ac:dyDescent="0.2">
      <c r="U651" s="36"/>
    </row>
    <row r="652" spans="21:21" x14ac:dyDescent="0.2">
      <c r="U652" s="36"/>
    </row>
    <row r="653" spans="21:21" x14ac:dyDescent="0.2">
      <c r="U653" s="36"/>
    </row>
    <row r="654" spans="21:21" x14ac:dyDescent="0.2">
      <c r="U654" s="36"/>
    </row>
    <row r="655" spans="21:21" x14ac:dyDescent="0.2">
      <c r="U655" s="36"/>
    </row>
    <row r="656" spans="21:21" x14ac:dyDescent="0.2">
      <c r="U656" s="36"/>
    </row>
    <row r="657" spans="21:21" x14ac:dyDescent="0.2">
      <c r="U657" s="36"/>
    </row>
    <row r="658" spans="21:21" x14ac:dyDescent="0.2">
      <c r="U658" s="36"/>
    </row>
    <row r="659" spans="21:21" x14ac:dyDescent="0.2">
      <c r="U659" s="36"/>
    </row>
    <row r="660" spans="21:21" x14ac:dyDescent="0.2">
      <c r="U660" s="36"/>
    </row>
    <row r="661" spans="21:21" x14ac:dyDescent="0.2">
      <c r="U661" s="36"/>
    </row>
    <row r="662" spans="21:21" x14ac:dyDescent="0.2">
      <c r="U662" s="36"/>
    </row>
    <row r="663" spans="21:21" x14ac:dyDescent="0.2">
      <c r="U663" s="36"/>
    </row>
    <row r="664" spans="21:21" x14ac:dyDescent="0.2">
      <c r="U664" s="36"/>
    </row>
    <row r="665" spans="21:21" x14ac:dyDescent="0.2">
      <c r="U665" s="36"/>
    </row>
    <row r="666" spans="21:21" x14ac:dyDescent="0.2">
      <c r="U666" s="36"/>
    </row>
    <row r="667" spans="21:21" x14ac:dyDescent="0.2">
      <c r="U667" s="36"/>
    </row>
    <row r="668" spans="21:21" x14ac:dyDescent="0.2">
      <c r="U668" s="36"/>
    </row>
    <row r="669" spans="21:21" x14ac:dyDescent="0.2">
      <c r="U669" s="36"/>
    </row>
    <row r="670" spans="21:21" x14ac:dyDescent="0.2">
      <c r="U670" s="36"/>
    </row>
    <row r="671" spans="21:21" x14ac:dyDescent="0.2">
      <c r="U671" s="36"/>
    </row>
    <row r="672" spans="21:21" x14ac:dyDescent="0.2">
      <c r="U672" s="36"/>
    </row>
    <row r="673" spans="21:21" x14ac:dyDescent="0.2">
      <c r="U673" s="36"/>
    </row>
    <row r="674" spans="21:21" x14ac:dyDescent="0.2">
      <c r="U674" s="36"/>
    </row>
    <row r="675" spans="21:21" x14ac:dyDescent="0.2">
      <c r="U675" s="36"/>
    </row>
    <row r="676" spans="21:21" x14ac:dyDescent="0.2">
      <c r="U676" s="36"/>
    </row>
    <row r="677" spans="21:21" x14ac:dyDescent="0.2">
      <c r="U677" s="36"/>
    </row>
    <row r="678" spans="21:21" x14ac:dyDescent="0.2">
      <c r="U678" s="36"/>
    </row>
    <row r="679" spans="21:21" x14ac:dyDescent="0.2">
      <c r="U679" s="36"/>
    </row>
    <row r="680" spans="21:21" x14ac:dyDescent="0.2">
      <c r="U680" s="36"/>
    </row>
    <row r="681" spans="21:21" x14ac:dyDescent="0.2">
      <c r="U681" s="36"/>
    </row>
    <row r="682" spans="21:21" x14ac:dyDescent="0.2">
      <c r="U682" s="36"/>
    </row>
    <row r="683" spans="21:21" x14ac:dyDescent="0.2">
      <c r="U683" s="36"/>
    </row>
    <row r="684" spans="21:21" x14ac:dyDescent="0.2">
      <c r="U684" s="36"/>
    </row>
    <row r="685" spans="21:21" x14ac:dyDescent="0.2">
      <c r="U685" s="36"/>
    </row>
    <row r="686" spans="21:21" x14ac:dyDescent="0.2">
      <c r="U686" s="36"/>
    </row>
    <row r="687" spans="21:21" x14ac:dyDescent="0.2">
      <c r="U687" s="36"/>
    </row>
    <row r="688" spans="21:21" x14ac:dyDescent="0.2">
      <c r="U688" s="36"/>
    </row>
    <row r="689" spans="21:21" x14ac:dyDescent="0.2">
      <c r="U689" s="36"/>
    </row>
    <row r="690" spans="21:21" x14ac:dyDescent="0.2">
      <c r="U690" s="36"/>
    </row>
    <row r="691" spans="21:21" x14ac:dyDescent="0.2">
      <c r="U691" s="36"/>
    </row>
    <row r="692" spans="21:21" x14ac:dyDescent="0.2">
      <c r="U692" s="36"/>
    </row>
    <row r="693" spans="21:21" x14ac:dyDescent="0.2">
      <c r="U693" s="36"/>
    </row>
    <row r="694" spans="21:21" x14ac:dyDescent="0.2">
      <c r="U694" s="36"/>
    </row>
    <row r="695" spans="21:21" x14ac:dyDescent="0.2">
      <c r="U695" s="36"/>
    </row>
    <row r="696" spans="21:21" x14ac:dyDescent="0.2">
      <c r="U696" s="36"/>
    </row>
    <row r="697" spans="21:21" x14ac:dyDescent="0.2">
      <c r="U697" s="36"/>
    </row>
    <row r="698" spans="21:21" x14ac:dyDescent="0.2">
      <c r="U698" s="36"/>
    </row>
    <row r="699" spans="21:21" x14ac:dyDescent="0.2">
      <c r="U699" s="36"/>
    </row>
    <row r="700" spans="21:21" x14ac:dyDescent="0.2">
      <c r="U700" s="36"/>
    </row>
    <row r="701" spans="21:21" x14ac:dyDescent="0.2">
      <c r="U701" s="36"/>
    </row>
    <row r="702" spans="21:21" x14ac:dyDescent="0.2">
      <c r="U702" s="36"/>
    </row>
    <row r="703" spans="21:21" x14ac:dyDescent="0.2">
      <c r="U703" s="36"/>
    </row>
    <row r="704" spans="21:21" x14ac:dyDescent="0.2">
      <c r="U704" s="36"/>
    </row>
    <row r="705" spans="21:21" x14ac:dyDescent="0.2">
      <c r="U705" s="36"/>
    </row>
    <row r="706" spans="21:21" x14ac:dyDescent="0.2">
      <c r="U706" s="36"/>
    </row>
    <row r="707" spans="21:21" x14ac:dyDescent="0.2">
      <c r="U707" s="36"/>
    </row>
    <row r="708" spans="21:21" x14ac:dyDescent="0.2">
      <c r="U708" s="36"/>
    </row>
    <row r="709" spans="21:21" x14ac:dyDescent="0.2">
      <c r="U709" s="36"/>
    </row>
    <row r="710" spans="21:21" x14ac:dyDescent="0.2">
      <c r="U710" s="36"/>
    </row>
    <row r="711" spans="21:21" x14ac:dyDescent="0.2">
      <c r="U711" s="36"/>
    </row>
    <row r="712" spans="21:21" x14ac:dyDescent="0.2">
      <c r="U712" s="36"/>
    </row>
    <row r="713" spans="21:21" x14ac:dyDescent="0.2">
      <c r="U713" s="36"/>
    </row>
    <row r="714" spans="21:21" x14ac:dyDescent="0.2">
      <c r="U714" s="36"/>
    </row>
    <row r="715" spans="21:21" x14ac:dyDescent="0.2">
      <c r="U715" s="36"/>
    </row>
    <row r="716" spans="21:21" x14ac:dyDescent="0.2">
      <c r="U716" s="36"/>
    </row>
    <row r="717" spans="21:21" x14ac:dyDescent="0.2">
      <c r="U717" s="36"/>
    </row>
    <row r="718" spans="21:21" x14ac:dyDescent="0.2">
      <c r="U718" s="36"/>
    </row>
    <row r="719" spans="21:21" x14ac:dyDescent="0.2">
      <c r="U719" s="36"/>
    </row>
    <row r="720" spans="21:21" x14ac:dyDescent="0.2">
      <c r="U720" s="36"/>
    </row>
    <row r="721" spans="21:21" x14ac:dyDescent="0.2">
      <c r="U721" s="36"/>
    </row>
    <row r="722" spans="21:21" x14ac:dyDescent="0.2">
      <c r="U722" s="36"/>
    </row>
    <row r="723" spans="21:21" x14ac:dyDescent="0.2">
      <c r="U723" s="36"/>
    </row>
    <row r="724" spans="21:21" x14ac:dyDescent="0.2">
      <c r="U724" s="36"/>
    </row>
    <row r="725" spans="21:21" x14ac:dyDescent="0.2">
      <c r="U725" s="36"/>
    </row>
    <row r="726" spans="21:21" x14ac:dyDescent="0.2">
      <c r="U726" s="36"/>
    </row>
    <row r="727" spans="21:21" x14ac:dyDescent="0.2">
      <c r="U727" s="36"/>
    </row>
    <row r="728" spans="21:21" x14ac:dyDescent="0.2">
      <c r="U728" s="36"/>
    </row>
    <row r="729" spans="21:21" x14ac:dyDescent="0.2">
      <c r="U729" s="36"/>
    </row>
    <row r="730" spans="21:21" x14ac:dyDescent="0.2">
      <c r="U730" s="36"/>
    </row>
    <row r="731" spans="21:21" x14ac:dyDescent="0.2">
      <c r="U731" s="36"/>
    </row>
    <row r="732" spans="21:21" x14ac:dyDescent="0.2">
      <c r="U732" s="36"/>
    </row>
    <row r="733" spans="21:21" x14ac:dyDescent="0.2">
      <c r="U733" s="36"/>
    </row>
    <row r="734" spans="21:21" x14ac:dyDescent="0.2">
      <c r="U734" s="36"/>
    </row>
    <row r="735" spans="21:21" x14ac:dyDescent="0.2">
      <c r="U735" s="36"/>
    </row>
    <row r="736" spans="21:21" x14ac:dyDescent="0.2">
      <c r="U736" s="36"/>
    </row>
    <row r="737" spans="21:21" x14ac:dyDescent="0.2">
      <c r="U737" s="36"/>
    </row>
    <row r="738" spans="21:21" x14ac:dyDescent="0.2">
      <c r="U738" s="36"/>
    </row>
    <row r="739" spans="21:21" x14ac:dyDescent="0.2">
      <c r="U739" s="36"/>
    </row>
    <row r="740" spans="21:21" x14ac:dyDescent="0.2">
      <c r="U740" s="36"/>
    </row>
    <row r="741" spans="21:21" x14ac:dyDescent="0.2">
      <c r="U741" s="36"/>
    </row>
    <row r="742" spans="21:21" x14ac:dyDescent="0.2">
      <c r="U742" s="36"/>
    </row>
    <row r="743" spans="21:21" x14ac:dyDescent="0.2">
      <c r="U743" s="36"/>
    </row>
    <row r="744" spans="21:21" x14ac:dyDescent="0.2">
      <c r="U744" s="36"/>
    </row>
    <row r="745" spans="21:21" x14ac:dyDescent="0.2">
      <c r="U745" s="36"/>
    </row>
    <row r="746" spans="21:21" x14ac:dyDescent="0.2">
      <c r="U746" s="36"/>
    </row>
    <row r="747" spans="21:21" x14ac:dyDescent="0.2">
      <c r="U747" s="36"/>
    </row>
    <row r="748" spans="21:21" x14ac:dyDescent="0.2">
      <c r="U748" s="36"/>
    </row>
    <row r="749" spans="21:21" x14ac:dyDescent="0.2">
      <c r="U749" s="36"/>
    </row>
    <row r="750" spans="21:21" x14ac:dyDescent="0.2">
      <c r="U750" s="36"/>
    </row>
    <row r="751" spans="21:21" x14ac:dyDescent="0.2">
      <c r="U751" s="36"/>
    </row>
    <row r="752" spans="21:21" x14ac:dyDescent="0.2">
      <c r="U752" s="36"/>
    </row>
    <row r="753" spans="21:21" x14ac:dyDescent="0.2">
      <c r="U753" s="36"/>
    </row>
    <row r="754" spans="21:21" x14ac:dyDescent="0.2">
      <c r="U754" s="36"/>
    </row>
    <row r="755" spans="21:21" x14ac:dyDescent="0.2">
      <c r="U755" s="36"/>
    </row>
    <row r="756" spans="21:21" x14ac:dyDescent="0.2">
      <c r="U756" s="36"/>
    </row>
    <row r="757" spans="21:21" x14ac:dyDescent="0.2">
      <c r="U757" s="36"/>
    </row>
    <row r="758" spans="21:21" x14ac:dyDescent="0.2">
      <c r="U758" s="36"/>
    </row>
    <row r="759" spans="21:21" x14ac:dyDescent="0.2">
      <c r="U759" s="36"/>
    </row>
    <row r="760" spans="21:21" x14ac:dyDescent="0.2">
      <c r="U760" s="36"/>
    </row>
    <row r="761" spans="21:21" x14ac:dyDescent="0.2">
      <c r="U761" s="36"/>
    </row>
    <row r="762" spans="21:21" x14ac:dyDescent="0.2">
      <c r="U762" s="36"/>
    </row>
    <row r="763" spans="21:21" x14ac:dyDescent="0.2">
      <c r="U763" s="36"/>
    </row>
    <row r="764" spans="21:21" x14ac:dyDescent="0.2">
      <c r="U764" s="36"/>
    </row>
    <row r="765" spans="21:21" x14ac:dyDescent="0.2">
      <c r="U765" s="36"/>
    </row>
    <row r="766" spans="21:21" x14ac:dyDescent="0.2">
      <c r="U766" s="36"/>
    </row>
    <row r="767" spans="21:21" x14ac:dyDescent="0.2">
      <c r="U767" s="36"/>
    </row>
    <row r="768" spans="21:21" x14ac:dyDescent="0.2">
      <c r="U768" s="36"/>
    </row>
    <row r="769" spans="21:21" x14ac:dyDescent="0.2">
      <c r="U769" s="36"/>
    </row>
    <row r="770" spans="21:21" x14ac:dyDescent="0.2">
      <c r="U770" s="36"/>
    </row>
    <row r="771" spans="21:21" x14ac:dyDescent="0.2">
      <c r="U771" s="36"/>
    </row>
    <row r="772" spans="21:21" x14ac:dyDescent="0.2">
      <c r="U772" s="36"/>
    </row>
    <row r="773" spans="21:21" x14ac:dyDescent="0.2">
      <c r="U773" s="36"/>
    </row>
    <row r="774" spans="21:21" x14ac:dyDescent="0.2">
      <c r="U774" s="36"/>
    </row>
    <row r="775" spans="21:21" x14ac:dyDescent="0.2">
      <c r="U775" s="36"/>
    </row>
    <row r="776" spans="21:21" x14ac:dyDescent="0.2">
      <c r="U776" s="36"/>
    </row>
    <row r="777" spans="21:21" x14ac:dyDescent="0.2">
      <c r="U777" s="36"/>
    </row>
    <row r="778" spans="21:21" x14ac:dyDescent="0.2">
      <c r="U778" s="36"/>
    </row>
    <row r="779" spans="21:21" x14ac:dyDescent="0.2">
      <c r="U779" s="36"/>
    </row>
    <row r="780" spans="21:21" x14ac:dyDescent="0.2">
      <c r="U780" s="36"/>
    </row>
    <row r="781" spans="21:21" x14ac:dyDescent="0.2">
      <c r="U781" s="36"/>
    </row>
    <row r="782" spans="21:21" x14ac:dyDescent="0.2">
      <c r="U782" s="36"/>
    </row>
    <row r="783" spans="21:21" x14ac:dyDescent="0.2">
      <c r="U783" s="36"/>
    </row>
    <row r="784" spans="21:21" x14ac:dyDescent="0.2">
      <c r="U784" s="36"/>
    </row>
    <row r="785" spans="21:21" x14ac:dyDescent="0.2">
      <c r="U785" s="36"/>
    </row>
    <row r="786" spans="21:21" x14ac:dyDescent="0.2">
      <c r="U786" s="36"/>
    </row>
    <row r="787" spans="21:21" x14ac:dyDescent="0.2">
      <c r="U787" s="36"/>
    </row>
    <row r="788" spans="21:21" x14ac:dyDescent="0.2">
      <c r="U788" s="36"/>
    </row>
    <row r="789" spans="21:21" x14ac:dyDescent="0.2">
      <c r="U789" s="36"/>
    </row>
    <row r="790" spans="21:21" x14ac:dyDescent="0.2">
      <c r="U790" s="36"/>
    </row>
    <row r="791" spans="21:21" x14ac:dyDescent="0.2">
      <c r="U791" s="36"/>
    </row>
    <row r="792" spans="21:21" x14ac:dyDescent="0.2">
      <c r="U792" s="36"/>
    </row>
    <row r="793" spans="21:21" x14ac:dyDescent="0.2">
      <c r="U793" s="36"/>
    </row>
    <row r="794" spans="21:21" x14ac:dyDescent="0.2">
      <c r="U794" s="36"/>
    </row>
    <row r="795" spans="21:21" x14ac:dyDescent="0.2">
      <c r="U795" s="36"/>
    </row>
    <row r="796" spans="21:21" x14ac:dyDescent="0.2">
      <c r="U796" s="36"/>
    </row>
    <row r="797" spans="21:21" x14ac:dyDescent="0.2">
      <c r="U797" s="36"/>
    </row>
    <row r="798" spans="21:21" x14ac:dyDescent="0.2">
      <c r="U798" s="36"/>
    </row>
    <row r="799" spans="21:21" x14ac:dyDescent="0.2">
      <c r="U799" s="36"/>
    </row>
    <row r="800" spans="21:21" x14ac:dyDescent="0.2">
      <c r="U800" s="36"/>
    </row>
    <row r="801" spans="21:21" x14ac:dyDescent="0.2">
      <c r="U801" s="36"/>
    </row>
    <row r="802" spans="21:21" x14ac:dyDescent="0.2">
      <c r="U802" s="36"/>
    </row>
    <row r="803" spans="21:21" x14ac:dyDescent="0.2">
      <c r="U803" s="36"/>
    </row>
    <row r="804" spans="21:21" x14ac:dyDescent="0.2">
      <c r="U804" s="36"/>
    </row>
    <row r="805" spans="21:21" x14ac:dyDescent="0.2">
      <c r="U805" s="36"/>
    </row>
    <row r="806" spans="21:21" x14ac:dyDescent="0.2">
      <c r="U806" s="36"/>
    </row>
    <row r="807" spans="21:21" x14ac:dyDescent="0.2">
      <c r="U807" s="36"/>
    </row>
    <row r="808" spans="21:21" x14ac:dyDescent="0.2">
      <c r="U808" s="36"/>
    </row>
    <row r="809" spans="21:21" x14ac:dyDescent="0.2">
      <c r="U809" s="36"/>
    </row>
    <row r="810" spans="21:21" x14ac:dyDescent="0.2">
      <c r="U810" s="36"/>
    </row>
    <row r="811" spans="21:21" x14ac:dyDescent="0.2">
      <c r="U811" s="36"/>
    </row>
    <row r="812" spans="21:21" x14ac:dyDescent="0.2">
      <c r="U812" s="36"/>
    </row>
    <row r="813" spans="21:21" x14ac:dyDescent="0.2">
      <c r="U813" s="36"/>
    </row>
    <row r="814" spans="21:21" x14ac:dyDescent="0.2">
      <c r="U814" s="36"/>
    </row>
    <row r="815" spans="21:21" x14ac:dyDescent="0.2">
      <c r="U815" s="36"/>
    </row>
    <row r="816" spans="21:21" x14ac:dyDescent="0.2">
      <c r="U816" s="36"/>
    </row>
    <row r="817" spans="21:21" x14ac:dyDescent="0.2">
      <c r="U817" s="36"/>
    </row>
    <row r="818" spans="21:21" x14ac:dyDescent="0.2">
      <c r="U818" s="36"/>
    </row>
    <row r="819" spans="21:21" x14ac:dyDescent="0.2">
      <c r="U819" s="36"/>
    </row>
    <row r="820" spans="21:21" x14ac:dyDescent="0.2">
      <c r="U820" s="36"/>
    </row>
    <row r="821" spans="21:21" x14ac:dyDescent="0.2">
      <c r="U821" s="36"/>
    </row>
    <row r="822" spans="21:21" x14ac:dyDescent="0.2">
      <c r="U822" s="36"/>
    </row>
    <row r="823" spans="21:21" x14ac:dyDescent="0.2">
      <c r="U823" s="36"/>
    </row>
    <row r="824" spans="21:21" x14ac:dyDescent="0.2">
      <c r="U824" s="36"/>
    </row>
    <row r="825" spans="21:21" x14ac:dyDescent="0.2">
      <c r="U825" s="36"/>
    </row>
    <row r="826" spans="21:21" x14ac:dyDescent="0.2">
      <c r="U826" s="36"/>
    </row>
    <row r="827" spans="21:21" x14ac:dyDescent="0.2">
      <c r="U827" s="36"/>
    </row>
    <row r="828" spans="21:21" x14ac:dyDescent="0.2">
      <c r="U828" s="36"/>
    </row>
    <row r="829" spans="21:21" x14ac:dyDescent="0.2">
      <c r="U829" s="36"/>
    </row>
    <row r="830" spans="21:21" x14ac:dyDescent="0.2">
      <c r="U830" s="36"/>
    </row>
    <row r="831" spans="21:21" x14ac:dyDescent="0.2">
      <c r="U831" s="36"/>
    </row>
    <row r="832" spans="21:21" x14ac:dyDescent="0.2">
      <c r="U832" s="36"/>
    </row>
    <row r="833" spans="21:21" x14ac:dyDescent="0.2">
      <c r="U833" s="36"/>
    </row>
    <row r="834" spans="21:21" x14ac:dyDescent="0.2">
      <c r="U834" s="36"/>
    </row>
    <row r="835" spans="21:21" x14ac:dyDescent="0.2">
      <c r="U835" s="36"/>
    </row>
    <row r="836" spans="21:21" x14ac:dyDescent="0.2">
      <c r="U836" s="36"/>
    </row>
    <row r="837" spans="21:21" x14ac:dyDescent="0.2">
      <c r="U837" s="36"/>
    </row>
    <row r="838" spans="21:21" x14ac:dyDescent="0.2">
      <c r="U838" s="36"/>
    </row>
    <row r="839" spans="21:21" x14ac:dyDescent="0.2">
      <c r="U839" s="36"/>
    </row>
    <row r="840" spans="21:21" x14ac:dyDescent="0.2">
      <c r="U840" s="36"/>
    </row>
    <row r="841" spans="21:21" x14ac:dyDescent="0.2">
      <c r="U841" s="36"/>
    </row>
    <row r="842" spans="21:21" x14ac:dyDescent="0.2">
      <c r="U842" s="36"/>
    </row>
    <row r="843" spans="21:21" x14ac:dyDescent="0.2">
      <c r="U843" s="36"/>
    </row>
    <row r="844" spans="21:21" x14ac:dyDescent="0.2">
      <c r="U844" s="36"/>
    </row>
    <row r="845" spans="21:21" x14ac:dyDescent="0.2">
      <c r="U845" s="36"/>
    </row>
    <row r="846" spans="21:21" x14ac:dyDescent="0.2">
      <c r="U846" s="36"/>
    </row>
    <row r="847" spans="21:21" x14ac:dyDescent="0.2">
      <c r="U847" s="36"/>
    </row>
    <row r="848" spans="21:21" x14ac:dyDescent="0.2">
      <c r="U848" s="36"/>
    </row>
    <row r="849" spans="21:21" x14ac:dyDescent="0.2">
      <c r="U849" s="36"/>
    </row>
    <row r="850" spans="21:21" x14ac:dyDescent="0.2">
      <c r="U850" s="36"/>
    </row>
    <row r="851" spans="21:21" x14ac:dyDescent="0.2">
      <c r="U851" s="36"/>
    </row>
    <row r="852" spans="21:21" x14ac:dyDescent="0.2">
      <c r="U852" s="36"/>
    </row>
    <row r="853" spans="21:21" x14ac:dyDescent="0.2">
      <c r="U853" s="36"/>
    </row>
    <row r="854" spans="21:21" x14ac:dyDescent="0.2">
      <c r="U854" s="36"/>
    </row>
    <row r="855" spans="21:21" x14ac:dyDescent="0.2">
      <c r="U855" s="36"/>
    </row>
    <row r="856" spans="21:21" x14ac:dyDescent="0.2">
      <c r="U856" s="36"/>
    </row>
    <row r="857" spans="21:21" x14ac:dyDescent="0.2">
      <c r="U857" s="36"/>
    </row>
    <row r="858" spans="21:21" x14ac:dyDescent="0.2">
      <c r="U858" s="36"/>
    </row>
    <row r="859" spans="21:21" x14ac:dyDescent="0.2">
      <c r="U859" s="36"/>
    </row>
    <row r="860" spans="21:21" x14ac:dyDescent="0.2">
      <c r="U860" s="36"/>
    </row>
    <row r="861" spans="21:21" x14ac:dyDescent="0.2">
      <c r="U861" s="36"/>
    </row>
    <row r="862" spans="21:21" x14ac:dyDescent="0.2">
      <c r="U862" s="36"/>
    </row>
    <row r="863" spans="21:21" x14ac:dyDescent="0.2">
      <c r="U863" s="36"/>
    </row>
    <row r="864" spans="21:21" x14ac:dyDescent="0.2">
      <c r="U864" s="36"/>
    </row>
    <row r="865" spans="21:21" x14ac:dyDescent="0.2">
      <c r="U865" s="36"/>
    </row>
    <row r="866" spans="21:21" x14ac:dyDescent="0.2">
      <c r="U866" s="36"/>
    </row>
    <row r="867" spans="21:21" x14ac:dyDescent="0.2">
      <c r="U867" s="36"/>
    </row>
    <row r="868" spans="21:21" x14ac:dyDescent="0.2">
      <c r="U868" s="36"/>
    </row>
    <row r="869" spans="21:21" x14ac:dyDescent="0.2">
      <c r="U869" s="36"/>
    </row>
    <row r="870" spans="21:21" x14ac:dyDescent="0.2">
      <c r="U870" s="36"/>
    </row>
    <row r="871" spans="21:21" x14ac:dyDescent="0.2">
      <c r="U871" s="36"/>
    </row>
    <row r="872" spans="21:21" x14ac:dyDescent="0.2">
      <c r="U872" s="36"/>
    </row>
    <row r="873" spans="21:21" x14ac:dyDescent="0.2">
      <c r="U873" s="36"/>
    </row>
    <row r="874" spans="21:21" x14ac:dyDescent="0.2">
      <c r="U874" s="36"/>
    </row>
    <row r="875" spans="21:21" x14ac:dyDescent="0.2">
      <c r="U875" s="36"/>
    </row>
    <row r="876" spans="21:21" x14ac:dyDescent="0.2">
      <c r="U876" s="36"/>
    </row>
    <row r="877" spans="21:21" x14ac:dyDescent="0.2">
      <c r="U877" s="36"/>
    </row>
    <row r="878" spans="21:21" x14ac:dyDescent="0.2">
      <c r="U878" s="36"/>
    </row>
    <row r="879" spans="21:21" x14ac:dyDescent="0.2">
      <c r="U879" s="36"/>
    </row>
    <row r="880" spans="21:21" x14ac:dyDescent="0.2">
      <c r="U880" s="36"/>
    </row>
    <row r="881" spans="21:21" x14ac:dyDescent="0.2">
      <c r="U881" s="36"/>
    </row>
    <row r="882" spans="21:21" x14ac:dyDescent="0.2">
      <c r="U882" s="36"/>
    </row>
    <row r="883" spans="21:21" x14ac:dyDescent="0.2">
      <c r="U883" s="36"/>
    </row>
    <row r="884" spans="21:21" x14ac:dyDescent="0.2">
      <c r="U884" s="36"/>
    </row>
    <row r="885" spans="21:21" x14ac:dyDescent="0.2">
      <c r="U885" s="36"/>
    </row>
    <row r="886" spans="21:21" x14ac:dyDescent="0.2">
      <c r="U886" s="36"/>
    </row>
    <row r="887" spans="21:21" x14ac:dyDescent="0.2">
      <c r="U887" s="36"/>
    </row>
    <row r="888" spans="21:21" x14ac:dyDescent="0.2">
      <c r="U888" s="36"/>
    </row>
    <row r="889" spans="21:21" x14ac:dyDescent="0.2">
      <c r="U889" s="36"/>
    </row>
    <row r="890" spans="21:21" x14ac:dyDescent="0.2">
      <c r="U890" s="36"/>
    </row>
    <row r="891" spans="21:21" x14ac:dyDescent="0.2">
      <c r="U891" s="36"/>
    </row>
    <row r="892" spans="21:21" x14ac:dyDescent="0.2">
      <c r="U892" s="36"/>
    </row>
    <row r="893" spans="21:21" x14ac:dyDescent="0.2">
      <c r="U893" s="36"/>
    </row>
    <row r="894" spans="21:21" x14ac:dyDescent="0.2">
      <c r="U894" s="36"/>
    </row>
    <row r="895" spans="21:21" x14ac:dyDescent="0.2">
      <c r="U895" s="36"/>
    </row>
    <row r="896" spans="21:21" x14ac:dyDescent="0.2">
      <c r="U896" s="36"/>
    </row>
    <row r="897" spans="21:21" x14ac:dyDescent="0.2">
      <c r="U897" s="36"/>
    </row>
    <row r="898" spans="21:21" x14ac:dyDescent="0.2">
      <c r="U898" s="36"/>
    </row>
    <row r="899" spans="21:21" x14ac:dyDescent="0.2">
      <c r="U899" s="36"/>
    </row>
    <row r="900" spans="21:21" x14ac:dyDescent="0.2">
      <c r="U900" s="36"/>
    </row>
    <row r="901" spans="21:21" x14ac:dyDescent="0.2">
      <c r="U901" s="36"/>
    </row>
    <row r="902" spans="21:21" x14ac:dyDescent="0.2">
      <c r="U902" s="36"/>
    </row>
    <row r="903" spans="21:21" x14ac:dyDescent="0.2">
      <c r="U903" s="36"/>
    </row>
    <row r="904" spans="21:21" x14ac:dyDescent="0.2">
      <c r="U904" s="36"/>
    </row>
    <row r="905" spans="21:21" x14ac:dyDescent="0.2">
      <c r="U905" s="36"/>
    </row>
    <row r="906" spans="21:21" x14ac:dyDescent="0.2">
      <c r="U906" s="36"/>
    </row>
    <row r="907" spans="21:21" x14ac:dyDescent="0.2">
      <c r="U907" s="36"/>
    </row>
    <row r="908" spans="21:21" x14ac:dyDescent="0.2">
      <c r="U908" s="36"/>
    </row>
    <row r="909" spans="21:21" x14ac:dyDescent="0.2">
      <c r="U909" s="36"/>
    </row>
    <row r="910" spans="21:21" x14ac:dyDescent="0.2">
      <c r="U910" s="36"/>
    </row>
    <row r="911" spans="21:21" x14ac:dyDescent="0.2">
      <c r="U911" s="36"/>
    </row>
    <row r="912" spans="21:21" x14ac:dyDescent="0.2">
      <c r="U912" s="36"/>
    </row>
    <row r="913" spans="21:21" x14ac:dyDescent="0.2">
      <c r="U913" s="36"/>
    </row>
    <row r="914" spans="21:21" x14ac:dyDescent="0.2">
      <c r="U914" s="36"/>
    </row>
    <row r="915" spans="21:21" x14ac:dyDescent="0.2">
      <c r="U915" s="36"/>
    </row>
    <row r="916" spans="21:21" x14ac:dyDescent="0.2">
      <c r="U916" s="36"/>
    </row>
    <row r="917" spans="21:21" x14ac:dyDescent="0.2">
      <c r="U917" s="36"/>
    </row>
    <row r="918" spans="21:21" x14ac:dyDescent="0.2">
      <c r="U918" s="36"/>
    </row>
    <row r="919" spans="21:21" x14ac:dyDescent="0.2">
      <c r="U919" s="36"/>
    </row>
    <row r="920" spans="21:21" x14ac:dyDescent="0.2">
      <c r="U920" s="36"/>
    </row>
    <row r="921" spans="21:21" x14ac:dyDescent="0.2">
      <c r="U921" s="36"/>
    </row>
    <row r="922" spans="21:21" x14ac:dyDescent="0.2">
      <c r="U922" s="36"/>
    </row>
    <row r="923" spans="21:21" x14ac:dyDescent="0.2">
      <c r="U923" s="36"/>
    </row>
    <row r="924" spans="21:21" x14ac:dyDescent="0.2">
      <c r="U924" s="36"/>
    </row>
    <row r="925" spans="21:21" x14ac:dyDescent="0.2">
      <c r="U925" s="36"/>
    </row>
    <row r="926" spans="21:21" x14ac:dyDescent="0.2">
      <c r="U926" s="36"/>
    </row>
    <row r="927" spans="21:21" x14ac:dyDescent="0.2">
      <c r="U927" s="36"/>
    </row>
    <row r="928" spans="21:21" x14ac:dyDescent="0.2">
      <c r="U928" s="36"/>
    </row>
    <row r="929" spans="21:21" x14ac:dyDescent="0.2">
      <c r="U929" s="36"/>
    </row>
    <row r="930" spans="21:21" x14ac:dyDescent="0.2">
      <c r="U930" s="36"/>
    </row>
    <row r="931" spans="21:21" x14ac:dyDescent="0.2">
      <c r="U931" s="36"/>
    </row>
    <row r="932" spans="21:21" x14ac:dyDescent="0.2">
      <c r="U932" s="36"/>
    </row>
    <row r="933" spans="21:21" x14ac:dyDescent="0.2">
      <c r="U933" s="36"/>
    </row>
    <row r="934" spans="21:21" x14ac:dyDescent="0.2">
      <c r="U934" s="36"/>
    </row>
    <row r="935" spans="21:21" x14ac:dyDescent="0.2">
      <c r="U935" s="36"/>
    </row>
    <row r="936" spans="21:21" x14ac:dyDescent="0.2">
      <c r="U936" s="36"/>
    </row>
    <row r="937" spans="21:21" x14ac:dyDescent="0.2">
      <c r="U937" s="36"/>
    </row>
    <row r="938" spans="21:21" x14ac:dyDescent="0.2">
      <c r="U938" s="36"/>
    </row>
    <row r="939" spans="21:21" x14ac:dyDescent="0.2">
      <c r="U939" s="36"/>
    </row>
    <row r="940" spans="21:21" x14ac:dyDescent="0.2">
      <c r="U940" s="36"/>
    </row>
    <row r="941" spans="21:21" x14ac:dyDescent="0.2">
      <c r="U941" s="36"/>
    </row>
    <row r="942" spans="21:21" x14ac:dyDescent="0.2">
      <c r="U942" s="36"/>
    </row>
    <row r="943" spans="21:21" x14ac:dyDescent="0.2">
      <c r="U943" s="36"/>
    </row>
    <row r="944" spans="21:21" x14ac:dyDescent="0.2">
      <c r="U944" s="36"/>
    </row>
    <row r="945" spans="21:21" x14ac:dyDescent="0.2">
      <c r="U945" s="36"/>
    </row>
    <row r="946" spans="21:21" x14ac:dyDescent="0.2">
      <c r="U946" s="36"/>
    </row>
    <row r="947" spans="21:21" x14ac:dyDescent="0.2">
      <c r="U947" s="36"/>
    </row>
    <row r="948" spans="21:21" x14ac:dyDescent="0.2">
      <c r="U948" s="36"/>
    </row>
    <row r="949" spans="21:21" x14ac:dyDescent="0.2">
      <c r="U949" s="36"/>
    </row>
    <row r="950" spans="21:21" x14ac:dyDescent="0.2">
      <c r="U950" s="36"/>
    </row>
    <row r="951" spans="21:21" x14ac:dyDescent="0.2">
      <c r="U951" s="36"/>
    </row>
    <row r="952" spans="21:21" x14ac:dyDescent="0.2">
      <c r="U952" s="36"/>
    </row>
    <row r="953" spans="21:21" x14ac:dyDescent="0.2">
      <c r="U953" s="36"/>
    </row>
    <row r="954" spans="21:21" x14ac:dyDescent="0.2">
      <c r="U954" s="36"/>
    </row>
    <row r="955" spans="21:21" x14ac:dyDescent="0.2">
      <c r="U955" s="36"/>
    </row>
    <row r="956" spans="21:21" x14ac:dyDescent="0.2">
      <c r="U956" s="36"/>
    </row>
    <row r="957" spans="21:21" x14ac:dyDescent="0.2">
      <c r="U957" s="36"/>
    </row>
    <row r="958" spans="21:21" x14ac:dyDescent="0.2">
      <c r="U958" s="36"/>
    </row>
    <row r="959" spans="21:21" x14ac:dyDescent="0.2">
      <c r="U959" s="36"/>
    </row>
    <row r="960" spans="21:21" x14ac:dyDescent="0.2">
      <c r="U960" s="36"/>
    </row>
    <row r="961" spans="21:21" x14ac:dyDescent="0.2">
      <c r="U961" s="36"/>
    </row>
    <row r="962" spans="21:21" x14ac:dyDescent="0.2">
      <c r="U962" s="36"/>
    </row>
    <row r="963" spans="21:21" x14ac:dyDescent="0.2">
      <c r="U963" s="36"/>
    </row>
    <row r="964" spans="21:21" x14ac:dyDescent="0.2">
      <c r="U964" s="36"/>
    </row>
    <row r="965" spans="21:21" x14ac:dyDescent="0.2">
      <c r="U965" s="36"/>
    </row>
    <row r="966" spans="21:21" x14ac:dyDescent="0.2">
      <c r="U966" s="36"/>
    </row>
    <row r="967" spans="21:21" x14ac:dyDescent="0.2">
      <c r="U967" s="36"/>
    </row>
    <row r="968" spans="21:21" x14ac:dyDescent="0.2">
      <c r="U968" s="36"/>
    </row>
    <row r="969" spans="21:21" x14ac:dyDescent="0.2">
      <c r="U969" s="36"/>
    </row>
    <row r="970" spans="21:21" x14ac:dyDescent="0.2">
      <c r="U970" s="36"/>
    </row>
    <row r="971" spans="21:21" x14ac:dyDescent="0.2">
      <c r="U971" s="36"/>
    </row>
    <row r="972" spans="21:21" x14ac:dyDescent="0.2">
      <c r="U972" s="36"/>
    </row>
    <row r="973" spans="21:21" x14ac:dyDescent="0.2">
      <c r="U973" s="36"/>
    </row>
    <row r="974" spans="21:21" x14ac:dyDescent="0.2">
      <c r="U974" s="36"/>
    </row>
    <row r="975" spans="21:21" x14ac:dyDescent="0.2">
      <c r="U975" s="36"/>
    </row>
    <row r="976" spans="21:21" x14ac:dyDescent="0.2">
      <c r="U976" s="36"/>
    </row>
    <row r="977" spans="21:21" x14ac:dyDescent="0.2">
      <c r="U977" s="36"/>
    </row>
    <row r="978" spans="21:21" x14ac:dyDescent="0.2">
      <c r="U978" s="36"/>
    </row>
    <row r="979" spans="21:21" x14ac:dyDescent="0.2">
      <c r="U979" s="36"/>
    </row>
    <row r="980" spans="21:21" x14ac:dyDescent="0.2">
      <c r="U980" s="36"/>
    </row>
    <row r="981" spans="21:21" x14ac:dyDescent="0.2">
      <c r="U981" s="36"/>
    </row>
    <row r="982" spans="21:21" x14ac:dyDescent="0.2">
      <c r="U982" s="36"/>
    </row>
    <row r="983" spans="21:21" x14ac:dyDescent="0.2">
      <c r="U983" s="36"/>
    </row>
    <row r="984" spans="21:21" x14ac:dyDescent="0.2">
      <c r="U984" s="36"/>
    </row>
    <row r="985" spans="21:21" x14ac:dyDescent="0.2">
      <c r="U985" s="36"/>
    </row>
    <row r="986" spans="21:21" x14ac:dyDescent="0.2">
      <c r="U986" s="36"/>
    </row>
    <row r="987" spans="21:21" x14ac:dyDescent="0.2">
      <c r="U987" s="36"/>
    </row>
    <row r="988" spans="21:21" x14ac:dyDescent="0.2">
      <c r="U988" s="36"/>
    </row>
    <row r="989" spans="21:21" x14ac:dyDescent="0.2">
      <c r="U989" s="36"/>
    </row>
    <row r="990" spans="21:21" x14ac:dyDescent="0.2">
      <c r="U990" s="36"/>
    </row>
    <row r="991" spans="21:21" x14ac:dyDescent="0.2">
      <c r="U991" s="36"/>
    </row>
    <row r="992" spans="21:21" x14ac:dyDescent="0.2">
      <c r="U992" s="36"/>
    </row>
    <row r="993" spans="21:21" x14ac:dyDescent="0.2">
      <c r="U993" s="36"/>
    </row>
    <row r="994" spans="21:21" x14ac:dyDescent="0.2">
      <c r="U994" s="36"/>
    </row>
    <row r="995" spans="21:21" x14ac:dyDescent="0.2">
      <c r="U995" s="36"/>
    </row>
    <row r="996" spans="21:21" x14ac:dyDescent="0.2">
      <c r="U996" s="36"/>
    </row>
    <row r="997" spans="21:21" x14ac:dyDescent="0.2">
      <c r="U997" s="36"/>
    </row>
    <row r="998" spans="21:21" x14ac:dyDescent="0.2">
      <c r="U998" s="36"/>
    </row>
    <row r="999" spans="21:21" x14ac:dyDescent="0.2">
      <c r="U999" s="36"/>
    </row>
    <row r="1000" spans="21:21" x14ac:dyDescent="0.2">
      <c r="U1000" s="36"/>
    </row>
    <row r="1001" spans="21:21" x14ac:dyDescent="0.2">
      <c r="U1001" s="36"/>
    </row>
    <row r="1002" spans="21:21" x14ac:dyDescent="0.2">
      <c r="U1002" s="36"/>
    </row>
    <row r="1003" spans="21:21" x14ac:dyDescent="0.2">
      <c r="U1003" s="36"/>
    </row>
    <row r="1004" spans="21:21" x14ac:dyDescent="0.2">
      <c r="U1004" s="36"/>
    </row>
    <row r="1005" spans="21:21" x14ac:dyDescent="0.2">
      <c r="U1005" s="36"/>
    </row>
    <row r="1006" spans="21:21" x14ac:dyDescent="0.2">
      <c r="U1006" s="36"/>
    </row>
    <row r="1007" spans="21:21" x14ac:dyDescent="0.2">
      <c r="U1007" s="36"/>
    </row>
    <row r="1008" spans="21:21" x14ac:dyDescent="0.2">
      <c r="U1008" s="36"/>
    </row>
    <row r="1009" spans="21:21" x14ac:dyDescent="0.2">
      <c r="U1009" s="36"/>
    </row>
    <row r="1010" spans="21:21" x14ac:dyDescent="0.2">
      <c r="U1010" s="36"/>
    </row>
    <row r="1011" spans="21:21" x14ac:dyDescent="0.2">
      <c r="U1011" s="36"/>
    </row>
    <row r="1012" spans="21:21" x14ac:dyDescent="0.2">
      <c r="U1012" s="36"/>
    </row>
    <row r="1013" spans="21:21" x14ac:dyDescent="0.2">
      <c r="U1013" s="36"/>
    </row>
    <row r="1014" spans="21:21" x14ac:dyDescent="0.2">
      <c r="U1014" s="36"/>
    </row>
    <row r="1015" spans="21:21" x14ac:dyDescent="0.2">
      <c r="U1015" s="36"/>
    </row>
    <row r="1016" spans="21:21" x14ac:dyDescent="0.2">
      <c r="U1016" s="36"/>
    </row>
    <row r="1017" spans="21:21" x14ac:dyDescent="0.2">
      <c r="U1017" s="36"/>
    </row>
    <row r="1018" spans="21:21" x14ac:dyDescent="0.2">
      <c r="U1018" s="36"/>
    </row>
    <row r="1019" spans="21:21" x14ac:dyDescent="0.2">
      <c r="U1019" s="36"/>
    </row>
    <row r="1020" spans="21:21" x14ac:dyDescent="0.2">
      <c r="U1020" s="36"/>
    </row>
    <row r="1021" spans="21:21" x14ac:dyDescent="0.2">
      <c r="U1021" s="36"/>
    </row>
    <row r="1022" spans="21:21" x14ac:dyDescent="0.2">
      <c r="U1022" s="36"/>
    </row>
    <row r="1023" spans="21:21" x14ac:dyDescent="0.2">
      <c r="U1023" s="36"/>
    </row>
    <row r="1024" spans="21:21" x14ac:dyDescent="0.2">
      <c r="U1024" s="36"/>
    </row>
    <row r="1025" spans="21:21" x14ac:dyDescent="0.2">
      <c r="U1025" s="36"/>
    </row>
    <row r="1026" spans="21:21" x14ac:dyDescent="0.2">
      <c r="U1026" s="36"/>
    </row>
    <row r="1027" spans="21:21" x14ac:dyDescent="0.2">
      <c r="U1027" s="36"/>
    </row>
    <row r="1028" spans="21:21" x14ac:dyDescent="0.2">
      <c r="U1028" s="36"/>
    </row>
    <row r="1029" spans="21:21" x14ac:dyDescent="0.2">
      <c r="U1029" s="36"/>
    </row>
    <row r="1030" spans="21:21" x14ac:dyDescent="0.2">
      <c r="U1030" s="36"/>
    </row>
    <row r="1031" spans="21:21" x14ac:dyDescent="0.2">
      <c r="U1031" s="36"/>
    </row>
    <row r="1032" spans="21:21" x14ac:dyDescent="0.2">
      <c r="U1032" s="36"/>
    </row>
    <row r="1033" spans="21:21" x14ac:dyDescent="0.2">
      <c r="U1033" s="36"/>
    </row>
    <row r="1034" spans="21:21" x14ac:dyDescent="0.2">
      <c r="U1034" s="36"/>
    </row>
    <row r="1035" spans="21:21" x14ac:dyDescent="0.2">
      <c r="U1035" s="36"/>
    </row>
    <row r="1036" spans="21:21" x14ac:dyDescent="0.2">
      <c r="U1036" s="36"/>
    </row>
    <row r="1037" spans="21:21" x14ac:dyDescent="0.2">
      <c r="U1037" s="36"/>
    </row>
    <row r="1038" spans="21:21" x14ac:dyDescent="0.2">
      <c r="U1038" s="36"/>
    </row>
    <row r="1039" spans="21:21" x14ac:dyDescent="0.2">
      <c r="U1039" s="36"/>
    </row>
    <row r="1040" spans="21:21" x14ac:dyDescent="0.2">
      <c r="U1040" s="36"/>
    </row>
    <row r="1041" spans="21:21" x14ac:dyDescent="0.2">
      <c r="U1041" s="36"/>
    </row>
    <row r="1042" spans="21:21" x14ac:dyDescent="0.2">
      <c r="U1042" s="36"/>
    </row>
    <row r="1043" spans="21:21" x14ac:dyDescent="0.2">
      <c r="U1043" s="36"/>
    </row>
    <row r="1044" spans="21:21" x14ac:dyDescent="0.2">
      <c r="U1044" s="36"/>
    </row>
    <row r="1045" spans="21:21" x14ac:dyDescent="0.2">
      <c r="U1045" s="36"/>
    </row>
    <row r="1046" spans="21:21" x14ac:dyDescent="0.2">
      <c r="U1046" s="36"/>
    </row>
    <row r="1047" spans="21:21" x14ac:dyDescent="0.2">
      <c r="U1047" s="36"/>
    </row>
    <row r="1048" spans="21:21" x14ac:dyDescent="0.2">
      <c r="U1048" s="36"/>
    </row>
    <row r="1049" spans="21:21" x14ac:dyDescent="0.2">
      <c r="U1049" s="36"/>
    </row>
    <row r="1050" spans="21:21" x14ac:dyDescent="0.2">
      <c r="U1050" s="36"/>
    </row>
    <row r="1051" spans="21:21" x14ac:dyDescent="0.2">
      <c r="U1051" s="36"/>
    </row>
    <row r="1052" spans="21:21" x14ac:dyDescent="0.2">
      <c r="U1052" s="36"/>
    </row>
    <row r="1053" spans="21:21" x14ac:dyDescent="0.2">
      <c r="U1053" s="36"/>
    </row>
    <row r="1054" spans="21:21" x14ac:dyDescent="0.2">
      <c r="U1054" s="36"/>
    </row>
    <row r="1055" spans="21:21" x14ac:dyDescent="0.2">
      <c r="U1055" s="36"/>
    </row>
    <row r="1056" spans="21:21" x14ac:dyDescent="0.2">
      <c r="U1056" s="36"/>
    </row>
    <row r="1057" spans="21:21" x14ac:dyDescent="0.2">
      <c r="U1057" s="36"/>
    </row>
    <row r="1058" spans="21:21" x14ac:dyDescent="0.2">
      <c r="U1058" s="36"/>
    </row>
    <row r="1059" spans="21:21" x14ac:dyDescent="0.2">
      <c r="U1059" s="36"/>
    </row>
    <row r="1060" spans="21:21" x14ac:dyDescent="0.2">
      <c r="U1060" s="36"/>
    </row>
    <row r="1061" spans="21:21" x14ac:dyDescent="0.2">
      <c r="U1061" s="36"/>
    </row>
    <row r="1062" spans="21:21" x14ac:dyDescent="0.2">
      <c r="U1062" s="36"/>
    </row>
    <row r="1063" spans="21:21" x14ac:dyDescent="0.2">
      <c r="U1063" s="36"/>
    </row>
    <row r="1064" spans="21:21" x14ac:dyDescent="0.2">
      <c r="U1064" s="36"/>
    </row>
    <row r="1065" spans="21:21" x14ac:dyDescent="0.2">
      <c r="U1065" s="36"/>
    </row>
    <row r="1066" spans="21:21" x14ac:dyDescent="0.2">
      <c r="U1066" s="36"/>
    </row>
    <row r="1067" spans="21:21" x14ac:dyDescent="0.2">
      <c r="U1067" s="36"/>
    </row>
    <row r="1068" spans="21:21" x14ac:dyDescent="0.2">
      <c r="U1068" s="36"/>
    </row>
    <row r="1069" spans="21:21" x14ac:dyDescent="0.2">
      <c r="U1069" s="36"/>
    </row>
    <row r="1070" spans="21:21" x14ac:dyDescent="0.2">
      <c r="U1070" s="36"/>
    </row>
    <row r="1071" spans="21:21" x14ac:dyDescent="0.2">
      <c r="U1071" s="36"/>
    </row>
    <row r="1072" spans="21:21" x14ac:dyDescent="0.2">
      <c r="U1072" s="36"/>
    </row>
    <row r="1073" spans="21:21" x14ac:dyDescent="0.2">
      <c r="U1073" s="36"/>
    </row>
    <row r="1074" spans="21:21" x14ac:dyDescent="0.2">
      <c r="U1074" s="36"/>
    </row>
    <row r="1075" spans="21:21" x14ac:dyDescent="0.2">
      <c r="U1075" s="36"/>
    </row>
    <row r="1076" spans="21:21" x14ac:dyDescent="0.2">
      <c r="U1076" s="36"/>
    </row>
    <row r="1077" spans="21:21" x14ac:dyDescent="0.2">
      <c r="U1077" s="36"/>
    </row>
    <row r="1078" spans="21:21" x14ac:dyDescent="0.2">
      <c r="U1078" s="36"/>
    </row>
    <row r="1079" spans="21:21" x14ac:dyDescent="0.2">
      <c r="U1079" s="36"/>
    </row>
    <row r="1080" spans="21:21" x14ac:dyDescent="0.2">
      <c r="U1080" s="36"/>
    </row>
    <row r="1081" spans="21:21" x14ac:dyDescent="0.2">
      <c r="U1081" s="36"/>
    </row>
    <row r="1082" spans="21:21" x14ac:dyDescent="0.2">
      <c r="U1082" s="36"/>
    </row>
    <row r="1083" spans="21:21" x14ac:dyDescent="0.2">
      <c r="U1083" s="36"/>
    </row>
    <row r="1084" spans="21:21" x14ac:dyDescent="0.2">
      <c r="U1084" s="36"/>
    </row>
    <row r="1085" spans="21:21" x14ac:dyDescent="0.2">
      <c r="U1085" s="36"/>
    </row>
    <row r="1086" spans="21:21" x14ac:dyDescent="0.2">
      <c r="U1086" s="36"/>
    </row>
    <row r="1087" spans="21:21" x14ac:dyDescent="0.2">
      <c r="U1087" s="36"/>
    </row>
    <row r="1088" spans="21:21" x14ac:dyDescent="0.2">
      <c r="U1088" s="36"/>
    </row>
    <row r="1089" spans="21:21" x14ac:dyDescent="0.2">
      <c r="U1089" s="36"/>
    </row>
    <row r="1090" spans="21:21" x14ac:dyDescent="0.2">
      <c r="U1090" s="36"/>
    </row>
    <row r="1091" spans="21:21" x14ac:dyDescent="0.2">
      <c r="U1091" s="36"/>
    </row>
    <row r="1092" spans="21:21" x14ac:dyDescent="0.2">
      <c r="U1092" s="36"/>
    </row>
    <row r="1093" spans="21:21" x14ac:dyDescent="0.2">
      <c r="U1093" s="36"/>
    </row>
    <row r="1094" spans="21:21" x14ac:dyDescent="0.2">
      <c r="U1094" s="36"/>
    </row>
    <row r="1095" spans="21:21" x14ac:dyDescent="0.2">
      <c r="U1095" s="36"/>
    </row>
    <row r="1096" spans="21:21" x14ac:dyDescent="0.2">
      <c r="U1096" s="36"/>
    </row>
    <row r="1097" spans="21:21" x14ac:dyDescent="0.2">
      <c r="U1097" s="36"/>
    </row>
    <row r="1098" spans="21:21" x14ac:dyDescent="0.2">
      <c r="U1098" s="36"/>
    </row>
    <row r="1099" spans="21:21" x14ac:dyDescent="0.2">
      <c r="U1099" s="36"/>
    </row>
    <row r="1100" spans="21:21" x14ac:dyDescent="0.2">
      <c r="U1100" s="36"/>
    </row>
    <row r="1101" spans="21:21" x14ac:dyDescent="0.2">
      <c r="U1101" s="36"/>
    </row>
    <row r="1102" spans="21:21" x14ac:dyDescent="0.2">
      <c r="U1102" s="36"/>
    </row>
    <row r="1103" spans="21:21" x14ac:dyDescent="0.2">
      <c r="U1103" s="36"/>
    </row>
    <row r="1104" spans="21:21" x14ac:dyDescent="0.2">
      <c r="U1104" s="36"/>
    </row>
    <row r="1105" spans="21:21" x14ac:dyDescent="0.2">
      <c r="U1105" s="36"/>
    </row>
    <row r="1106" spans="21:21" x14ac:dyDescent="0.2">
      <c r="U1106" s="36"/>
    </row>
    <row r="1107" spans="21:21" x14ac:dyDescent="0.2">
      <c r="U1107" s="36"/>
    </row>
    <row r="1108" spans="21:21" x14ac:dyDescent="0.2">
      <c r="U1108" s="36"/>
    </row>
    <row r="1109" spans="21:21" x14ac:dyDescent="0.2">
      <c r="U1109" s="36"/>
    </row>
    <row r="1110" spans="21:21" x14ac:dyDescent="0.2">
      <c r="U1110" s="36"/>
    </row>
    <row r="1111" spans="21:21" x14ac:dyDescent="0.2">
      <c r="U1111" s="36"/>
    </row>
    <row r="1112" spans="21:21" x14ac:dyDescent="0.2">
      <c r="U1112" s="36"/>
    </row>
    <row r="1113" spans="21:21" x14ac:dyDescent="0.2">
      <c r="U1113" s="36"/>
    </row>
    <row r="1114" spans="21:21" x14ac:dyDescent="0.2">
      <c r="U1114" s="36"/>
    </row>
    <row r="1115" spans="21:21" x14ac:dyDescent="0.2">
      <c r="U1115" s="36"/>
    </row>
    <row r="1116" spans="21:21" x14ac:dyDescent="0.2">
      <c r="U1116" s="36"/>
    </row>
    <row r="1117" spans="21:21" x14ac:dyDescent="0.2">
      <c r="U1117" s="36"/>
    </row>
    <row r="1118" spans="21:21" x14ac:dyDescent="0.2">
      <c r="U1118" s="36"/>
    </row>
    <row r="1119" spans="21:21" x14ac:dyDescent="0.2">
      <c r="U1119" s="36"/>
    </row>
    <row r="1120" spans="21:21" x14ac:dyDescent="0.2">
      <c r="U1120" s="36"/>
    </row>
    <row r="1121" spans="21:21" x14ac:dyDescent="0.2">
      <c r="U1121" s="36"/>
    </row>
    <row r="1122" spans="21:21" x14ac:dyDescent="0.2">
      <c r="U1122" s="36"/>
    </row>
    <row r="1123" spans="21:21" x14ac:dyDescent="0.2">
      <c r="U1123" s="36"/>
    </row>
    <row r="1124" spans="21:21" x14ac:dyDescent="0.2">
      <c r="U1124" s="36"/>
    </row>
    <row r="1125" spans="21:21" x14ac:dyDescent="0.2">
      <c r="U1125" s="36"/>
    </row>
    <row r="1126" spans="21:21" x14ac:dyDescent="0.2">
      <c r="U1126" s="36"/>
    </row>
    <row r="1127" spans="21:21" x14ac:dyDescent="0.2">
      <c r="U1127" s="36"/>
    </row>
    <row r="1128" spans="21:21" x14ac:dyDescent="0.2">
      <c r="U1128" s="36"/>
    </row>
    <row r="1129" spans="21:21" x14ac:dyDescent="0.2">
      <c r="U1129" s="36"/>
    </row>
    <row r="1130" spans="21:21" x14ac:dyDescent="0.2">
      <c r="U1130" s="36"/>
    </row>
    <row r="1131" spans="21:21" x14ac:dyDescent="0.2">
      <c r="U1131" s="36"/>
    </row>
    <row r="1132" spans="21:21" x14ac:dyDescent="0.2">
      <c r="U1132" s="36"/>
    </row>
    <row r="1133" spans="21:21" x14ac:dyDescent="0.2">
      <c r="U1133" s="36"/>
    </row>
    <row r="1134" spans="21:21" x14ac:dyDescent="0.2">
      <c r="U1134" s="36"/>
    </row>
    <row r="1135" spans="21:21" x14ac:dyDescent="0.2">
      <c r="U1135" s="36"/>
    </row>
    <row r="1136" spans="21:21" x14ac:dyDescent="0.2">
      <c r="U1136" s="36"/>
    </row>
    <row r="1137" spans="21:21" x14ac:dyDescent="0.2">
      <c r="U1137" s="36"/>
    </row>
    <row r="1138" spans="21:21" x14ac:dyDescent="0.2">
      <c r="U1138" s="36"/>
    </row>
    <row r="1139" spans="21:21" x14ac:dyDescent="0.2">
      <c r="U1139" s="36"/>
    </row>
    <row r="1140" spans="21:21" x14ac:dyDescent="0.2">
      <c r="U1140" s="36"/>
    </row>
    <row r="1141" spans="21:21" x14ac:dyDescent="0.2">
      <c r="U1141" s="36"/>
    </row>
    <row r="1142" spans="21:21" x14ac:dyDescent="0.2">
      <c r="U1142" s="36"/>
    </row>
    <row r="1143" spans="21:21" x14ac:dyDescent="0.2">
      <c r="U1143" s="36"/>
    </row>
    <row r="1144" spans="21:21" x14ac:dyDescent="0.2">
      <c r="U1144" s="36"/>
    </row>
    <row r="1145" spans="21:21" x14ac:dyDescent="0.2">
      <c r="U1145" s="36"/>
    </row>
    <row r="1146" spans="21:21" x14ac:dyDescent="0.2">
      <c r="U1146" s="36"/>
    </row>
    <row r="1147" spans="21:21" x14ac:dyDescent="0.2">
      <c r="U1147" s="36"/>
    </row>
    <row r="1148" spans="21:21" x14ac:dyDescent="0.2">
      <c r="U1148" s="36"/>
    </row>
  </sheetData>
  <mergeCells count="19">
    <mergeCell ref="A51:D52"/>
    <mergeCell ref="A28:A29"/>
    <mergeCell ref="A16:A17"/>
    <mergeCell ref="N7:O7"/>
    <mergeCell ref="A25:A26"/>
    <mergeCell ref="A22:A23"/>
    <mergeCell ref="A13:A14"/>
    <mergeCell ref="A12:C12"/>
    <mergeCell ref="A19:A20"/>
    <mergeCell ref="A31:A32"/>
    <mergeCell ref="A34:A35"/>
    <mergeCell ref="A37:A38"/>
    <mergeCell ref="A40:A41"/>
    <mergeCell ref="A43:A44"/>
    <mergeCell ref="Q7:T7"/>
    <mergeCell ref="C7:G7"/>
    <mergeCell ref="L7:M7"/>
    <mergeCell ref="I6:J7"/>
    <mergeCell ref="A9:A10"/>
  </mergeCells>
  <phoneticPr fontId="3" type="noConversion"/>
  <pageMargins left="0.5" right="0.5" top="0.3" bottom="0.25" header="0.25" footer="0.25"/>
  <pageSetup paperSize="8" scale="75" orientation="landscape" r:id="rId1"/>
  <headerFooter alignWithMargins="0">
    <oddHeader xml:space="preserve">&amp;C&amp;"Times New Roman,Bold"&amp;14Procurement Plan-&amp;A </oddHeader>
    <oddFooter>&amp;L&amp;"Times New Roman,Regular"&amp;F&amp;C&amp;"Times New Roman,Regular"&amp;P of &amp;N&amp;R&amp;"Times New Roman,Regular"&amp;D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29"/>
  <sheetViews>
    <sheetView topLeftCell="A11" zoomScale="80" zoomScaleNormal="80" workbookViewId="0">
      <selection activeCell="W21" sqref="W21"/>
    </sheetView>
  </sheetViews>
  <sheetFormatPr defaultColWidth="9.140625" defaultRowHeight="12.75" x14ac:dyDescent="0.2"/>
  <cols>
    <col min="1" max="1" width="46" style="78" customWidth="1"/>
    <col min="2" max="4" width="15.85546875" style="63" customWidth="1"/>
    <col min="5" max="5" width="17.7109375" style="63" bestFit="1" customWidth="1"/>
    <col min="6" max="6" width="15.5703125" style="63" customWidth="1"/>
    <col min="7" max="8" width="15.85546875" style="63" customWidth="1"/>
    <col min="9" max="9" width="7.85546875" style="63" bestFit="1" customWidth="1"/>
    <col min="10" max="16" width="18" style="63" customWidth="1"/>
    <col min="17" max="17" width="7.85546875" style="63" bestFit="1" customWidth="1"/>
    <col min="18" max="21" width="18" style="63" customWidth="1"/>
    <col min="22" max="22" width="3.140625" style="62" customWidth="1"/>
    <col min="23" max="26" width="18" style="63" customWidth="1"/>
    <col min="27" max="16384" width="9.140625" style="63"/>
  </cols>
  <sheetData>
    <row r="1" spans="1:26" s="98" customFormat="1" ht="23.25" customHeight="1" x14ac:dyDescent="0.25">
      <c r="A1" s="96" t="s">
        <v>110</v>
      </c>
      <c r="B1" s="97"/>
      <c r="V1" s="99"/>
    </row>
    <row r="2" spans="1:26" s="98" customFormat="1" ht="52.5" customHeight="1" x14ac:dyDescent="0.25">
      <c r="A2" s="125" t="s">
        <v>111</v>
      </c>
      <c r="B2" s="97"/>
      <c r="V2" s="99"/>
    </row>
    <row r="3" spans="1:26" s="98" customFormat="1" ht="23.25" customHeight="1" x14ac:dyDescent="0.25">
      <c r="A3" s="96" t="s">
        <v>129</v>
      </c>
      <c r="B3" s="97"/>
      <c r="V3" s="99"/>
    </row>
    <row r="4" spans="1:26" s="98" customFormat="1" ht="23.25" customHeight="1" x14ac:dyDescent="0.25">
      <c r="A4" s="96" t="s">
        <v>127</v>
      </c>
      <c r="B4" s="97"/>
      <c r="V4" s="99"/>
    </row>
    <row r="5" spans="1:26" s="98" customFormat="1" ht="23.25" customHeight="1" x14ac:dyDescent="0.25">
      <c r="A5" s="96" t="s">
        <v>100</v>
      </c>
      <c r="B5" s="97"/>
      <c r="V5" s="99"/>
    </row>
    <row r="6" spans="1:26" s="98" customFormat="1" ht="23.25" customHeight="1" x14ac:dyDescent="0.25">
      <c r="A6" s="96" t="s">
        <v>128</v>
      </c>
      <c r="B6" s="97"/>
      <c r="J6" s="153" t="s">
        <v>54</v>
      </c>
      <c r="K6" s="153"/>
      <c r="L6" s="100" t="s">
        <v>81</v>
      </c>
      <c r="M6" s="100"/>
      <c r="N6" s="100"/>
      <c r="V6" s="99"/>
    </row>
    <row r="7" spans="1:26" s="98" customFormat="1" ht="33.75" customHeight="1" x14ac:dyDescent="0.25">
      <c r="A7" s="101"/>
      <c r="B7" s="102"/>
      <c r="C7" s="148" t="s">
        <v>21</v>
      </c>
      <c r="D7" s="148"/>
      <c r="E7" s="148"/>
      <c r="F7" s="148"/>
      <c r="G7" s="148"/>
      <c r="H7" s="148"/>
      <c r="I7" s="103"/>
      <c r="J7" s="153"/>
      <c r="K7" s="153"/>
      <c r="L7" s="2" t="s">
        <v>83</v>
      </c>
      <c r="M7" s="148" t="s">
        <v>13</v>
      </c>
      <c r="N7" s="148"/>
      <c r="O7" s="148" t="s">
        <v>14</v>
      </c>
      <c r="P7" s="148"/>
      <c r="Q7" s="104"/>
      <c r="R7" s="148" t="s">
        <v>23</v>
      </c>
      <c r="S7" s="148"/>
      <c r="T7" s="148"/>
      <c r="U7" s="148"/>
      <c r="V7" s="105"/>
      <c r="W7" s="148" t="s">
        <v>69</v>
      </c>
      <c r="X7" s="148"/>
      <c r="Y7" s="148"/>
      <c r="Z7" s="148"/>
    </row>
    <row r="8" spans="1:26" s="106" customFormat="1" ht="64.5" customHeight="1" x14ac:dyDescent="0.2">
      <c r="A8" s="1" t="s">
        <v>3</v>
      </c>
      <c r="B8" s="2" t="s">
        <v>38</v>
      </c>
      <c r="C8" s="2" t="s">
        <v>15</v>
      </c>
      <c r="D8" s="2" t="s">
        <v>22</v>
      </c>
      <c r="E8" s="2" t="s">
        <v>16</v>
      </c>
      <c r="F8" s="2" t="s">
        <v>39</v>
      </c>
      <c r="G8" s="2" t="s">
        <v>17</v>
      </c>
      <c r="H8" s="2" t="s">
        <v>18</v>
      </c>
      <c r="I8" s="2" t="s">
        <v>5</v>
      </c>
      <c r="J8" s="2" t="s">
        <v>65</v>
      </c>
      <c r="K8" s="2" t="s">
        <v>36</v>
      </c>
      <c r="L8" s="2" t="s">
        <v>82</v>
      </c>
      <c r="M8" s="2" t="s">
        <v>19</v>
      </c>
      <c r="N8" s="2" t="s">
        <v>20</v>
      </c>
      <c r="O8" s="2" t="s">
        <v>37</v>
      </c>
      <c r="P8" s="2" t="s">
        <v>36</v>
      </c>
      <c r="Q8" s="2" t="s">
        <v>5</v>
      </c>
      <c r="R8" s="2" t="s">
        <v>98</v>
      </c>
      <c r="S8" s="2" t="s">
        <v>30</v>
      </c>
      <c r="T8" s="2" t="s">
        <v>84</v>
      </c>
      <c r="U8" s="2" t="s">
        <v>31</v>
      </c>
      <c r="V8" s="104"/>
      <c r="W8" s="2" t="s">
        <v>75</v>
      </c>
      <c r="X8" s="2" t="s">
        <v>76</v>
      </c>
      <c r="Y8" s="2" t="s">
        <v>77</v>
      </c>
      <c r="Z8" s="2" t="s">
        <v>78</v>
      </c>
    </row>
    <row r="9" spans="1:26" ht="19.5" customHeight="1" x14ac:dyDescent="0.2">
      <c r="A9" s="149" t="s">
        <v>74</v>
      </c>
      <c r="B9" s="14"/>
      <c r="C9" s="14"/>
      <c r="D9" s="14"/>
      <c r="E9" s="14"/>
      <c r="F9" s="44"/>
      <c r="G9" s="14" t="s">
        <v>33</v>
      </c>
      <c r="H9" s="14"/>
      <c r="I9" s="49" t="s">
        <v>0</v>
      </c>
      <c r="J9" s="14" t="s">
        <v>66</v>
      </c>
      <c r="K9" s="14" t="s">
        <v>53</v>
      </c>
      <c r="L9" s="14" t="s">
        <v>57</v>
      </c>
      <c r="M9" s="14" t="s">
        <v>57</v>
      </c>
      <c r="N9" s="14" t="s">
        <v>50</v>
      </c>
      <c r="O9" s="14" t="s">
        <v>51</v>
      </c>
      <c r="P9" s="14" t="s">
        <v>52</v>
      </c>
      <c r="Q9" s="6"/>
      <c r="R9" s="6"/>
      <c r="S9" s="6"/>
      <c r="T9" s="6"/>
      <c r="U9" s="6"/>
      <c r="V9" s="68"/>
      <c r="W9" s="14"/>
      <c r="X9" s="14"/>
      <c r="Y9" s="14"/>
      <c r="Z9" s="14"/>
    </row>
    <row r="10" spans="1:26" ht="19.5" customHeight="1" x14ac:dyDescent="0.2">
      <c r="A10" s="149"/>
      <c r="B10" s="14"/>
      <c r="C10" s="14"/>
      <c r="D10" s="14"/>
      <c r="E10" s="14"/>
      <c r="F10" s="44"/>
      <c r="G10" s="14" t="s">
        <v>64</v>
      </c>
      <c r="H10" s="14"/>
      <c r="I10" s="49" t="s">
        <v>1</v>
      </c>
      <c r="J10" s="14"/>
      <c r="K10" s="14"/>
      <c r="L10" s="14"/>
      <c r="M10" s="14"/>
      <c r="N10" s="14"/>
      <c r="O10" s="14"/>
      <c r="P10" s="14"/>
      <c r="Q10" s="49" t="s">
        <v>0</v>
      </c>
      <c r="R10" s="14"/>
      <c r="S10" s="14" t="s">
        <v>55</v>
      </c>
      <c r="T10" s="14"/>
      <c r="U10" s="14" t="s">
        <v>56</v>
      </c>
      <c r="V10" s="68"/>
      <c r="W10" s="14"/>
      <c r="X10" s="14"/>
      <c r="Y10" s="14"/>
      <c r="Z10" s="14"/>
    </row>
    <row r="11" spans="1:26" ht="19.5" customHeight="1" x14ac:dyDescent="0.2">
      <c r="A11" s="150"/>
      <c r="B11" s="14"/>
      <c r="C11" s="14"/>
      <c r="D11" s="14"/>
      <c r="E11" s="14"/>
      <c r="F11" s="44"/>
      <c r="G11" s="6"/>
      <c r="H11" s="6"/>
      <c r="I11" s="6"/>
      <c r="J11" s="14"/>
      <c r="K11" s="14"/>
      <c r="L11" s="14"/>
      <c r="M11" s="14"/>
      <c r="N11" s="14"/>
      <c r="O11" s="14"/>
      <c r="P11" s="14"/>
      <c r="Q11" s="49" t="s">
        <v>1</v>
      </c>
      <c r="R11" s="44"/>
      <c r="S11" s="14"/>
      <c r="T11" s="14"/>
      <c r="U11" s="14"/>
      <c r="V11" s="68"/>
      <c r="W11" s="14"/>
      <c r="X11" s="14"/>
      <c r="Y11" s="14"/>
      <c r="Z11" s="14"/>
    </row>
    <row r="12" spans="1:26" ht="19.5" customHeight="1" x14ac:dyDescent="0.2">
      <c r="A12" s="66"/>
      <c r="B12" s="14"/>
      <c r="C12" s="14"/>
      <c r="D12" s="14"/>
      <c r="E12" s="14"/>
      <c r="F12" s="44"/>
      <c r="G12" s="14"/>
      <c r="H12" s="14"/>
      <c r="I12" s="49"/>
      <c r="J12" s="14"/>
      <c r="K12" s="14"/>
      <c r="L12" s="14"/>
      <c r="M12" s="14"/>
      <c r="N12" s="14"/>
      <c r="O12" s="14"/>
      <c r="P12" s="14"/>
      <c r="Q12" s="49"/>
      <c r="R12" s="44"/>
      <c r="S12" s="14"/>
      <c r="T12" s="14"/>
      <c r="U12" s="14"/>
      <c r="V12" s="68"/>
      <c r="W12" s="14"/>
      <c r="X12" s="14"/>
      <c r="Y12" s="14"/>
      <c r="Z12" s="14"/>
    </row>
    <row r="13" spans="1:26" ht="19.5" customHeight="1" x14ac:dyDescent="0.2">
      <c r="A13" s="58" t="s">
        <v>73</v>
      </c>
      <c r="B13" s="6"/>
      <c r="C13" s="6"/>
      <c r="D13" s="6"/>
      <c r="E13" s="6"/>
      <c r="F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9"/>
      <c r="S13" s="6"/>
      <c r="T13" s="6"/>
      <c r="U13" s="6"/>
      <c r="W13" s="6"/>
      <c r="X13" s="6"/>
      <c r="Y13" s="6"/>
      <c r="Z13" s="6"/>
    </row>
    <row r="14" spans="1:26" ht="22.5" customHeight="1" x14ac:dyDescent="0.2">
      <c r="A14" s="140" t="s">
        <v>112</v>
      </c>
      <c r="B14" s="126" t="s">
        <v>123</v>
      </c>
      <c r="C14" s="4" t="s">
        <v>88</v>
      </c>
      <c r="D14" s="4" t="s">
        <v>91</v>
      </c>
      <c r="E14" s="4" t="s">
        <v>103</v>
      </c>
      <c r="F14" s="5">
        <v>50000</v>
      </c>
      <c r="G14" s="4" t="s">
        <v>87</v>
      </c>
      <c r="H14" s="4" t="s">
        <v>86</v>
      </c>
      <c r="I14" s="108" t="s">
        <v>0</v>
      </c>
      <c r="J14" s="4" t="s">
        <v>157</v>
      </c>
      <c r="K14" s="4" t="s">
        <v>90</v>
      </c>
      <c r="L14" s="4" t="s">
        <v>90</v>
      </c>
      <c r="M14" s="4" t="s">
        <v>158</v>
      </c>
      <c r="N14" s="4" t="s">
        <v>159</v>
      </c>
      <c r="O14" s="113" t="s">
        <v>161</v>
      </c>
      <c r="P14" s="4" t="s">
        <v>90</v>
      </c>
      <c r="Q14" s="108" t="s">
        <v>0</v>
      </c>
      <c r="R14" s="5">
        <v>50000</v>
      </c>
      <c r="S14" s="4" t="s">
        <v>162</v>
      </c>
      <c r="T14" s="4" t="s">
        <v>90</v>
      </c>
      <c r="U14" s="4" t="s">
        <v>163</v>
      </c>
      <c r="V14" s="68"/>
      <c r="W14" s="4" t="s">
        <v>146</v>
      </c>
      <c r="X14" s="4" t="s">
        <v>132</v>
      </c>
      <c r="Y14" s="4" t="s">
        <v>160</v>
      </c>
      <c r="Z14" s="107">
        <v>50000</v>
      </c>
    </row>
    <row r="15" spans="1:26" ht="19.5" customHeight="1" x14ac:dyDescent="0.2">
      <c r="A15" s="140"/>
      <c r="B15" s="4"/>
      <c r="C15" s="4"/>
      <c r="D15" s="4"/>
      <c r="E15" s="4"/>
      <c r="F15" s="5"/>
      <c r="G15" s="4"/>
      <c r="H15" s="4"/>
      <c r="I15" s="108" t="s">
        <v>1</v>
      </c>
      <c r="J15" s="4"/>
      <c r="K15" s="4"/>
      <c r="L15" s="4"/>
      <c r="M15" s="4"/>
      <c r="N15" s="4"/>
      <c r="O15" s="4"/>
      <c r="P15" s="4"/>
      <c r="Q15" s="108" t="s">
        <v>1</v>
      </c>
      <c r="R15" s="5"/>
      <c r="S15" s="4"/>
      <c r="T15" s="4"/>
      <c r="U15" s="4"/>
      <c r="V15" s="68"/>
      <c r="W15" s="4"/>
      <c r="X15" s="4"/>
      <c r="Y15" s="4"/>
      <c r="Z15" s="4"/>
    </row>
    <row r="16" spans="1:26" ht="21.75" customHeight="1" x14ac:dyDescent="0.2">
      <c r="A16" s="92"/>
      <c r="B16" s="6"/>
      <c r="C16" s="6"/>
      <c r="D16" s="6"/>
      <c r="E16" s="6"/>
      <c r="F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9"/>
      <c r="S16" s="6"/>
      <c r="T16" s="6"/>
      <c r="U16" s="6"/>
      <c r="W16" s="6"/>
      <c r="X16" s="6"/>
      <c r="Y16" s="6"/>
      <c r="Z16" s="6"/>
    </row>
    <row r="17" spans="1:26" ht="24" customHeight="1" x14ac:dyDescent="0.2">
      <c r="A17" s="140" t="s">
        <v>113</v>
      </c>
      <c r="B17" s="126" t="s">
        <v>124</v>
      </c>
      <c r="C17" s="4" t="s">
        <v>106</v>
      </c>
      <c r="D17" s="4" t="s">
        <v>91</v>
      </c>
      <c r="E17" s="4" t="s">
        <v>103</v>
      </c>
      <c r="F17" s="5">
        <v>120000</v>
      </c>
      <c r="G17" s="4" t="s">
        <v>87</v>
      </c>
      <c r="H17" s="4" t="s">
        <v>86</v>
      </c>
      <c r="I17" s="108" t="s">
        <v>0</v>
      </c>
      <c r="J17" s="4" t="s">
        <v>157</v>
      </c>
      <c r="K17" s="4" t="s">
        <v>90</v>
      </c>
      <c r="L17" s="4" t="s">
        <v>90</v>
      </c>
      <c r="M17" s="4" t="s">
        <v>158</v>
      </c>
      <c r="N17" s="4" t="s">
        <v>159</v>
      </c>
      <c r="O17" s="113" t="s">
        <v>161</v>
      </c>
      <c r="P17" s="4" t="s">
        <v>90</v>
      </c>
      <c r="Q17" s="108" t="s">
        <v>0</v>
      </c>
      <c r="R17" s="5">
        <v>120000</v>
      </c>
      <c r="S17" s="4" t="s">
        <v>162</v>
      </c>
      <c r="T17" s="4" t="s">
        <v>90</v>
      </c>
      <c r="U17" s="4" t="s">
        <v>163</v>
      </c>
      <c r="V17" s="68"/>
      <c r="W17" s="4" t="s">
        <v>146</v>
      </c>
      <c r="X17" s="4" t="s">
        <v>132</v>
      </c>
      <c r="Y17" s="4" t="s">
        <v>160</v>
      </c>
      <c r="Z17" s="107">
        <v>120000</v>
      </c>
    </row>
    <row r="18" spans="1:26" ht="19.5" customHeight="1" x14ac:dyDescent="0.2">
      <c r="A18" s="140"/>
      <c r="B18" s="4"/>
      <c r="C18" s="4"/>
      <c r="D18" s="4"/>
      <c r="E18" s="4"/>
      <c r="F18" s="5"/>
      <c r="G18" s="4"/>
      <c r="H18" s="4"/>
      <c r="I18" s="108" t="s">
        <v>1</v>
      </c>
      <c r="J18" s="4"/>
      <c r="K18" s="4"/>
      <c r="L18" s="4"/>
      <c r="M18" s="4"/>
      <c r="N18" s="4"/>
      <c r="O18" s="4"/>
      <c r="P18" s="4"/>
      <c r="Q18" s="108" t="s">
        <v>1</v>
      </c>
      <c r="R18" s="5"/>
      <c r="S18" s="4"/>
      <c r="T18" s="4"/>
      <c r="U18" s="4"/>
      <c r="V18" s="68"/>
      <c r="W18" s="4"/>
      <c r="X18" s="4"/>
      <c r="Y18" s="4"/>
      <c r="Z18" s="4"/>
    </row>
    <row r="19" spans="1:26" ht="19.5" customHeight="1" x14ac:dyDescent="0.2">
      <c r="A19" s="65"/>
      <c r="B19" s="14"/>
      <c r="C19" s="14"/>
      <c r="D19" s="14"/>
      <c r="E19" s="14"/>
      <c r="F19" s="44"/>
      <c r="G19" s="14"/>
      <c r="H19" s="14"/>
      <c r="I19" s="49"/>
      <c r="J19" s="14"/>
      <c r="K19" s="14"/>
      <c r="L19" s="14"/>
      <c r="M19" s="14"/>
      <c r="N19" s="14"/>
      <c r="O19" s="14"/>
      <c r="P19" s="14"/>
      <c r="Q19" s="49"/>
      <c r="R19" s="44"/>
      <c r="S19" s="14"/>
      <c r="T19" s="14"/>
      <c r="U19" s="14"/>
      <c r="V19" s="14"/>
      <c r="W19" s="14"/>
      <c r="X19" s="14"/>
      <c r="Y19" s="14"/>
      <c r="Z19" s="14"/>
    </row>
    <row r="20" spans="1:26" ht="22.5" customHeight="1" x14ac:dyDescent="0.2">
      <c r="A20" s="142" t="s">
        <v>133</v>
      </c>
      <c r="B20" s="126" t="s">
        <v>124</v>
      </c>
      <c r="C20" s="4" t="s">
        <v>108</v>
      </c>
      <c r="D20" s="4" t="s">
        <v>91</v>
      </c>
      <c r="E20" s="3" t="s">
        <v>89</v>
      </c>
      <c r="F20" s="82">
        <v>1414000</v>
      </c>
      <c r="G20" s="4" t="s">
        <v>87</v>
      </c>
      <c r="H20" s="4" t="s">
        <v>86</v>
      </c>
      <c r="I20" s="108" t="s">
        <v>0</v>
      </c>
      <c r="J20" s="4" t="s">
        <v>176</v>
      </c>
      <c r="K20" s="4" t="s">
        <v>181</v>
      </c>
      <c r="L20" s="4" t="s">
        <v>188</v>
      </c>
      <c r="M20" s="4" t="s">
        <v>148</v>
      </c>
      <c r="N20" s="4" t="s">
        <v>187</v>
      </c>
      <c r="O20" s="113" t="s">
        <v>178</v>
      </c>
      <c r="P20" s="4" t="s">
        <v>186</v>
      </c>
      <c r="Q20" s="108" t="s">
        <v>0</v>
      </c>
      <c r="R20" s="5">
        <v>1414000</v>
      </c>
      <c r="S20" s="4" t="s">
        <v>185</v>
      </c>
      <c r="T20" s="4" t="s">
        <v>184</v>
      </c>
      <c r="U20" s="4" t="s">
        <v>183</v>
      </c>
      <c r="V20" s="68"/>
      <c r="W20" s="4" t="s">
        <v>182</v>
      </c>
      <c r="X20" s="4" t="s">
        <v>179</v>
      </c>
      <c r="Y20" s="4" t="s">
        <v>180</v>
      </c>
      <c r="Z20" s="107">
        <v>1414000</v>
      </c>
    </row>
    <row r="21" spans="1:26" ht="21" customHeight="1" x14ac:dyDescent="0.2">
      <c r="A21" s="143"/>
      <c r="B21" s="79"/>
      <c r="C21" s="79"/>
      <c r="D21" s="79"/>
      <c r="E21" s="79"/>
      <c r="F21" s="79"/>
      <c r="G21" s="79"/>
      <c r="H21" s="79"/>
      <c r="I21" s="108" t="s">
        <v>1</v>
      </c>
      <c r="J21" s="4"/>
      <c r="K21" s="4"/>
      <c r="L21" s="4"/>
      <c r="M21" s="4"/>
      <c r="N21" s="4"/>
      <c r="O21" s="4"/>
      <c r="P21" s="4"/>
      <c r="Q21" s="108" t="s">
        <v>1</v>
      </c>
      <c r="R21" s="79"/>
      <c r="S21" s="4"/>
      <c r="T21" s="4"/>
      <c r="U21" s="4"/>
      <c r="V21" s="68"/>
      <c r="W21" s="4"/>
      <c r="X21" s="4"/>
      <c r="Y21" s="4"/>
      <c r="Z21" s="4"/>
    </row>
    <row r="22" spans="1:26" ht="19.5" customHeight="1" x14ac:dyDescent="0.2">
      <c r="A22" s="92"/>
      <c r="B22" s="14"/>
      <c r="C22" s="14"/>
      <c r="D22" s="14"/>
      <c r="E22" s="14"/>
      <c r="F22" s="44"/>
      <c r="G22" s="14"/>
      <c r="H22" s="14"/>
      <c r="I22" s="49"/>
      <c r="J22" s="14"/>
      <c r="K22" s="14"/>
      <c r="L22" s="14"/>
      <c r="M22" s="14"/>
      <c r="N22" s="14"/>
      <c r="O22" s="14"/>
      <c r="P22" s="14"/>
      <c r="Q22" s="49"/>
      <c r="R22" s="44"/>
      <c r="S22" s="14"/>
      <c r="T22" s="14"/>
      <c r="U22" s="14"/>
      <c r="V22" s="14"/>
      <c r="W22" s="14"/>
      <c r="X22" s="14"/>
      <c r="Y22" s="14"/>
      <c r="Z22" s="14"/>
    </row>
    <row r="23" spans="1:26" ht="19.5" customHeight="1" x14ac:dyDescent="0.2">
      <c r="A23" s="140" t="s">
        <v>136</v>
      </c>
      <c r="B23" s="128" t="s">
        <v>124</v>
      </c>
      <c r="C23" s="4" t="s">
        <v>149</v>
      </c>
      <c r="D23" s="4" t="s">
        <v>91</v>
      </c>
      <c r="E23" s="4" t="s">
        <v>103</v>
      </c>
      <c r="F23" s="5">
        <v>100000</v>
      </c>
      <c r="G23" s="4" t="s">
        <v>87</v>
      </c>
      <c r="H23" s="4" t="s">
        <v>86</v>
      </c>
      <c r="I23" s="108" t="s">
        <v>0</v>
      </c>
      <c r="J23" s="4" t="s">
        <v>157</v>
      </c>
      <c r="K23" s="4" t="s">
        <v>90</v>
      </c>
      <c r="L23" s="4" t="s">
        <v>90</v>
      </c>
      <c r="M23" s="4" t="s">
        <v>158</v>
      </c>
      <c r="N23" s="4" t="s">
        <v>159</v>
      </c>
      <c r="O23" s="113" t="s">
        <v>161</v>
      </c>
      <c r="P23" s="4" t="s">
        <v>90</v>
      </c>
      <c r="Q23" s="108" t="s">
        <v>0</v>
      </c>
      <c r="R23" s="5">
        <v>100000</v>
      </c>
      <c r="S23" s="4" t="s">
        <v>162</v>
      </c>
      <c r="T23" s="4" t="s">
        <v>90</v>
      </c>
      <c r="U23" s="4" t="s">
        <v>163</v>
      </c>
      <c r="V23" s="68"/>
      <c r="W23" s="4" t="s">
        <v>146</v>
      </c>
      <c r="X23" s="4" t="s">
        <v>132</v>
      </c>
      <c r="Y23" s="4" t="s">
        <v>160</v>
      </c>
      <c r="Z23" s="107">
        <v>100000</v>
      </c>
    </row>
    <row r="24" spans="1:26" ht="19.5" customHeight="1" x14ac:dyDescent="0.2">
      <c r="A24" s="140"/>
      <c r="B24" s="4"/>
      <c r="C24" s="4"/>
      <c r="D24" s="4"/>
      <c r="E24" s="4"/>
      <c r="F24" s="5"/>
      <c r="G24" s="4"/>
      <c r="H24" s="79"/>
      <c r="I24" s="108" t="s">
        <v>1</v>
      </c>
      <c r="J24" s="4"/>
      <c r="K24" s="4"/>
      <c r="L24" s="4"/>
      <c r="M24" s="4"/>
      <c r="N24" s="4"/>
      <c r="O24" s="4"/>
      <c r="P24" s="4"/>
      <c r="Q24" s="108" t="s">
        <v>1</v>
      </c>
      <c r="R24" s="5"/>
      <c r="S24" s="4"/>
      <c r="T24" s="4"/>
      <c r="U24" s="4"/>
      <c r="V24" s="68"/>
      <c r="W24" s="4"/>
      <c r="X24" s="4"/>
      <c r="Y24" s="4"/>
      <c r="Z24" s="4"/>
    </row>
    <row r="25" spans="1:26" ht="19.5" customHeight="1" x14ac:dyDescent="0.2">
      <c r="A25" s="65"/>
      <c r="B25" s="14"/>
      <c r="C25" s="14"/>
      <c r="D25" s="14"/>
      <c r="E25" s="14"/>
      <c r="F25" s="44"/>
      <c r="G25" s="14"/>
      <c r="H25" s="14"/>
      <c r="I25" s="49"/>
      <c r="J25" s="14"/>
      <c r="K25" s="14"/>
      <c r="L25" s="14"/>
      <c r="M25" s="14"/>
      <c r="N25" s="14"/>
      <c r="O25" s="14"/>
      <c r="P25" s="14"/>
      <c r="Q25" s="49"/>
      <c r="R25" s="44"/>
      <c r="S25" s="14"/>
      <c r="T25" s="14"/>
      <c r="U25" s="14"/>
      <c r="V25" s="14"/>
      <c r="W25" s="14"/>
      <c r="X25" s="14"/>
      <c r="Y25" s="14"/>
      <c r="Z25" s="14"/>
    </row>
    <row r="26" spans="1:26" ht="19.5" customHeight="1" x14ac:dyDescent="0.2">
      <c r="A26" s="65"/>
      <c r="B26" s="14"/>
      <c r="C26" s="14"/>
      <c r="D26" s="14"/>
      <c r="E26" s="14"/>
      <c r="F26" s="44"/>
      <c r="G26" s="14"/>
      <c r="H26" s="14"/>
      <c r="I26" s="49"/>
      <c r="J26" s="14"/>
      <c r="K26" s="14"/>
      <c r="L26" s="14"/>
      <c r="M26" s="14"/>
      <c r="N26" s="14"/>
      <c r="O26" s="14"/>
      <c r="P26" s="14"/>
      <c r="Q26" s="49"/>
      <c r="R26" s="44"/>
      <c r="S26" s="14"/>
      <c r="T26" s="14"/>
      <c r="U26" s="14"/>
      <c r="V26" s="14"/>
      <c r="W26" s="14"/>
      <c r="X26" s="14"/>
      <c r="Y26" s="14"/>
      <c r="Z26" s="14"/>
    </row>
    <row r="27" spans="1:26" ht="19.5" customHeight="1" x14ac:dyDescent="0.2">
      <c r="A27" s="109" t="s">
        <v>2</v>
      </c>
      <c r="B27" s="53"/>
      <c r="C27" s="53"/>
      <c r="D27" s="53"/>
      <c r="E27" s="53"/>
      <c r="F27" s="110">
        <f>F14+F17+F23+F20</f>
        <v>1684000</v>
      </c>
      <c r="G27" s="108"/>
      <c r="H27" s="53"/>
      <c r="I27" s="108"/>
      <c r="J27" s="53"/>
      <c r="K27" s="53"/>
      <c r="L27" s="53"/>
      <c r="M27" s="53"/>
      <c r="N27" s="53"/>
      <c r="O27" s="53"/>
      <c r="P27" s="53"/>
      <c r="Q27" s="108"/>
      <c r="R27" s="110">
        <f>R14+R17+R20+R23</f>
        <v>1684000</v>
      </c>
      <c r="S27" s="53"/>
      <c r="T27" s="53"/>
      <c r="U27" s="53"/>
      <c r="W27" s="53"/>
      <c r="X27" s="53"/>
      <c r="Y27" s="53"/>
      <c r="Z27" s="5"/>
    </row>
    <row r="28" spans="1:26" ht="19.5" customHeight="1" x14ac:dyDescent="0.2">
      <c r="A28" s="59"/>
      <c r="B28" s="53"/>
      <c r="C28" s="53"/>
      <c r="D28" s="53"/>
      <c r="E28" s="53"/>
      <c r="F28" s="5"/>
      <c r="G28" s="108"/>
      <c r="H28" s="53"/>
      <c r="I28" s="108"/>
      <c r="J28" s="53"/>
      <c r="K28" s="53"/>
      <c r="L28" s="53"/>
      <c r="M28" s="53"/>
      <c r="N28" s="53"/>
      <c r="O28" s="53"/>
      <c r="P28" s="53"/>
      <c r="Q28" s="108"/>
      <c r="R28" s="5"/>
      <c r="S28" s="53"/>
      <c r="T28" s="53"/>
      <c r="U28" s="53"/>
      <c r="W28" s="53"/>
      <c r="X28" s="53"/>
      <c r="Y28" s="53"/>
      <c r="Z28" s="5"/>
    </row>
    <row r="29" spans="1:26" x14ac:dyDescent="0.2">
      <c r="A29" s="111" t="s">
        <v>8</v>
      </c>
    </row>
    <row r="32" spans="1:26" ht="15.75" x14ac:dyDescent="0.25">
      <c r="A32" s="112" t="s">
        <v>99</v>
      </c>
    </row>
    <row r="33" spans="1:3" ht="30" customHeight="1" x14ac:dyDescent="0.2">
      <c r="A33" s="151"/>
      <c r="B33" s="152"/>
      <c r="C33" s="152"/>
    </row>
    <row r="41" spans="1:3" x14ac:dyDescent="0.2">
      <c r="A41" s="63"/>
    </row>
    <row r="42" spans="1:3" x14ac:dyDescent="0.2">
      <c r="A42" s="63"/>
    </row>
    <row r="43" spans="1:3" x14ac:dyDescent="0.2">
      <c r="A43" s="63"/>
    </row>
    <row r="44" spans="1:3" x14ac:dyDescent="0.2">
      <c r="A44" s="63"/>
    </row>
    <row r="45" spans="1:3" x14ac:dyDescent="0.2">
      <c r="A45" s="63"/>
    </row>
    <row r="46" spans="1:3" x14ac:dyDescent="0.2">
      <c r="A46" s="63"/>
    </row>
    <row r="47" spans="1:3" x14ac:dyDescent="0.2">
      <c r="A47" s="63"/>
    </row>
    <row r="48" spans="1:3" x14ac:dyDescent="0.2">
      <c r="A48" s="63"/>
    </row>
    <row r="49" spans="1:1" x14ac:dyDescent="0.2">
      <c r="A49" s="63"/>
    </row>
    <row r="50" spans="1:1" x14ac:dyDescent="0.2">
      <c r="A50" s="63"/>
    </row>
    <row r="51" spans="1:1" x14ac:dyDescent="0.2">
      <c r="A51" s="63"/>
    </row>
    <row r="52" spans="1:1" x14ac:dyDescent="0.2">
      <c r="A52" s="63"/>
    </row>
    <row r="53" spans="1:1" x14ac:dyDescent="0.2">
      <c r="A53" s="63"/>
    </row>
    <row r="54" spans="1:1" x14ac:dyDescent="0.2">
      <c r="A54" s="63"/>
    </row>
    <row r="55" spans="1:1" x14ac:dyDescent="0.2">
      <c r="A55" s="63"/>
    </row>
    <row r="56" spans="1:1" x14ac:dyDescent="0.2">
      <c r="A56" s="63"/>
    </row>
    <row r="57" spans="1:1" x14ac:dyDescent="0.2">
      <c r="A57" s="63"/>
    </row>
    <row r="58" spans="1:1" x14ac:dyDescent="0.2">
      <c r="A58" s="63"/>
    </row>
    <row r="59" spans="1:1" x14ac:dyDescent="0.2">
      <c r="A59" s="63"/>
    </row>
    <row r="60" spans="1:1" x14ac:dyDescent="0.2">
      <c r="A60" s="63"/>
    </row>
    <row r="61" spans="1:1" x14ac:dyDescent="0.2">
      <c r="A61" s="63"/>
    </row>
    <row r="62" spans="1:1" x14ac:dyDescent="0.2">
      <c r="A62" s="63"/>
    </row>
    <row r="63" spans="1:1" x14ac:dyDescent="0.2">
      <c r="A63" s="63"/>
    </row>
    <row r="64" spans="1:1" x14ac:dyDescent="0.2">
      <c r="A64" s="63"/>
    </row>
    <row r="65" spans="1:1" x14ac:dyDescent="0.2">
      <c r="A65" s="63"/>
    </row>
    <row r="66" spans="1:1" x14ac:dyDescent="0.2">
      <c r="A66" s="63"/>
    </row>
    <row r="67" spans="1:1" x14ac:dyDescent="0.2">
      <c r="A67" s="63"/>
    </row>
    <row r="68" spans="1:1" x14ac:dyDescent="0.2">
      <c r="A68" s="63"/>
    </row>
    <row r="69" spans="1:1" x14ac:dyDescent="0.2">
      <c r="A69" s="63"/>
    </row>
    <row r="70" spans="1:1" x14ac:dyDescent="0.2">
      <c r="A70" s="63"/>
    </row>
    <row r="71" spans="1:1" x14ac:dyDescent="0.2">
      <c r="A71" s="63"/>
    </row>
    <row r="72" spans="1:1" x14ac:dyDescent="0.2">
      <c r="A72" s="63"/>
    </row>
    <row r="73" spans="1:1" x14ac:dyDescent="0.2">
      <c r="A73" s="63"/>
    </row>
    <row r="74" spans="1:1" x14ac:dyDescent="0.2">
      <c r="A74" s="63"/>
    </row>
    <row r="75" spans="1:1" x14ac:dyDescent="0.2">
      <c r="A75" s="63"/>
    </row>
    <row r="76" spans="1:1" x14ac:dyDescent="0.2">
      <c r="A76" s="63"/>
    </row>
    <row r="77" spans="1:1" x14ac:dyDescent="0.2">
      <c r="A77" s="63"/>
    </row>
    <row r="78" spans="1:1" x14ac:dyDescent="0.2">
      <c r="A78" s="63"/>
    </row>
    <row r="79" spans="1:1" x14ac:dyDescent="0.2">
      <c r="A79" s="63"/>
    </row>
    <row r="80" spans="1:1" x14ac:dyDescent="0.2">
      <c r="A80" s="63"/>
    </row>
    <row r="81" spans="1:1" x14ac:dyDescent="0.2">
      <c r="A81" s="63"/>
    </row>
    <row r="82" spans="1:1" x14ac:dyDescent="0.2">
      <c r="A82" s="63"/>
    </row>
    <row r="83" spans="1:1" x14ac:dyDescent="0.2">
      <c r="A83" s="63"/>
    </row>
    <row r="84" spans="1:1" x14ac:dyDescent="0.2">
      <c r="A84" s="63"/>
    </row>
    <row r="85" spans="1:1" x14ac:dyDescent="0.2">
      <c r="A85" s="63"/>
    </row>
    <row r="86" spans="1:1" x14ac:dyDescent="0.2">
      <c r="A86" s="63"/>
    </row>
    <row r="87" spans="1:1" x14ac:dyDescent="0.2">
      <c r="A87" s="63"/>
    </row>
    <row r="88" spans="1:1" x14ac:dyDescent="0.2">
      <c r="A88" s="63"/>
    </row>
    <row r="89" spans="1:1" x14ac:dyDescent="0.2">
      <c r="A89" s="63"/>
    </row>
    <row r="90" spans="1:1" x14ac:dyDescent="0.2">
      <c r="A90" s="63"/>
    </row>
    <row r="91" spans="1:1" x14ac:dyDescent="0.2">
      <c r="A91" s="63"/>
    </row>
    <row r="92" spans="1:1" x14ac:dyDescent="0.2">
      <c r="A92" s="63"/>
    </row>
    <row r="93" spans="1:1" x14ac:dyDescent="0.2">
      <c r="A93" s="63"/>
    </row>
    <row r="94" spans="1:1" x14ac:dyDescent="0.2">
      <c r="A94" s="63"/>
    </row>
    <row r="95" spans="1:1" x14ac:dyDescent="0.2">
      <c r="A95" s="63"/>
    </row>
    <row r="96" spans="1:1" x14ac:dyDescent="0.2">
      <c r="A96" s="63"/>
    </row>
    <row r="97" spans="1:1" x14ac:dyDescent="0.2">
      <c r="A97" s="63"/>
    </row>
    <row r="98" spans="1:1" x14ac:dyDescent="0.2">
      <c r="A98" s="63"/>
    </row>
    <row r="99" spans="1:1" x14ac:dyDescent="0.2">
      <c r="A99" s="63"/>
    </row>
    <row r="100" spans="1:1" x14ac:dyDescent="0.2">
      <c r="A100" s="63"/>
    </row>
    <row r="101" spans="1:1" x14ac:dyDescent="0.2">
      <c r="A101" s="63"/>
    </row>
    <row r="102" spans="1:1" x14ac:dyDescent="0.2">
      <c r="A102" s="63"/>
    </row>
    <row r="103" spans="1:1" x14ac:dyDescent="0.2">
      <c r="A103" s="63"/>
    </row>
    <row r="104" spans="1:1" x14ac:dyDescent="0.2">
      <c r="A104" s="63"/>
    </row>
    <row r="105" spans="1:1" x14ac:dyDescent="0.2">
      <c r="A105" s="63"/>
    </row>
    <row r="106" spans="1:1" x14ac:dyDescent="0.2">
      <c r="A106" s="63"/>
    </row>
    <row r="107" spans="1:1" x14ac:dyDescent="0.2">
      <c r="A107" s="63"/>
    </row>
    <row r="108" spans="1:1" x14ac:dyDescent="0.2">
      <c r="A108" s="63"/>
    </row>
    <row r="109" spans="1:1" x14ac:dyDescent="0.2">
      <c r="A109" s="63"/>
    </row>
    <row r="110" spans="1:1" x14ac:dyDescent="0.2">
      <c r="A110" s="63"/>
    </row>
    <row r="111" spans="1:1" x14ac:dyDescent="0.2">
      <c r="A111" s="63"/>
    </row>
    <row r="112" spans="1:1" x14ac:dyDescent="0.2">
      <c r="A112" s="63"/>
    </row>
    <row r="113" spans="1:1" x14ac:dyDescent="0.2">
      <c r="A113" s="63"/>
    </row>
    <row r="114" spans="1:1" x14ac:dyDescent="0.2">
      <c r="A114" s="63"/>
    </row>
    <row r="115" spans="1:1" x14ac:dyDescent="0.2">
      <c r="A115" s="63"/>
    </row>
    <row r="116" spans="1:1" x14ac:dyDescent="0.2">
      <c r="A116" s="63"/>
    </row>
    <row r="117" spans="1:1" x14ac:dyDescent="0.2">
      <c r="A117" s="63"/>
    </row>
    <row r="118" spans="1:1" x14ac:dyDescent="0.2">
      <c r="A118" s="63"/>
    </row>
    <row r="119" spans="1:1" x14ac:dyDescent="0.2">
      <c r="A119" s="63"/>
    </row>
    <row r="120" spans="1:1" x14ac:dyDescent="0.2">
      <c r="A120" s="63"/>
    </row>
    <row r="121" spans="1:1" x14ac:dyDescent="0.2">
      <c r="A121" s="63"/>
    </row>
    <row r="122" spans="1:1" x14ac:dyDescent="0.2">
      <c r="A122" s="63"/>
    </row>
    <row r="123" spans="1:1" x14ac:dyDescent="0.2">
      <c r="A123" s="63"/>
    </row>
    <row r="124" spans="1:1" x14ac:dyDescent="0.2">
      <c r="A124" s="63"/>
    </row>
    <row r="125" spans="1:1" x14ac:dyDescent="0.2">
      <c r="A125" s="63"/>
    </row>
    <row r="126" spans="1:1" x14ac:dyDescent="0.2">
      <c r="A126" s="63"/>
    </row>
    <row r="127" spans="1:1" x14ac:dyDescent="0.2">
      <c r="A127" s="63"/>
    </row>
    <row r="128" spans="1:1" x14ac:dyDescent="0.2">
      <c r="A128" s="63"/>
    </row>
    <row r="129" spans="1:1" x14ac:dyDescent="0.2">
      <c r="A129" s="63"/>
    </row>
    <row r="130" spans="1:1" x14ac:dyDescent="0.2">
      <c r="A130" s="63"/>
    </row>
    <row r="131" spans="1:1" x14ac:dyDescent="0.2">
      <c r="A131" s="63"/>
    </row>
    <row r="132" spans="1:1" x14ac:dyDescent="0.2">
      <c r="A132" s="63"/>
    </row>
    <row r="133" spans="1:1" x14ac:dyDescent="0.2">
      <c r="A133" s="63"/>
    </row>
    <row r="134" spans="1:1" x14ac:dyDescent="0.2">
      <c r="A134" s="63"/>
    </row>
    <row r="135" spans="1:1" x14ac:dyDescent="0.2">
      <c r="A135" s="63"/>
    </row>
    <row r="136" spans="1:1" x14ac:dyDescent="0.2">
      <c r="A136" s="63"/>
    </row>
    <row r="137" spans="1:1" x14ac:dyDescent="0.2">
      <c r="A137" s="63"/>
    </row>
    <row r="138" spans="1:1" x14ac:dyDescent="0.2">
      <c r="A138" s="63"/>
    </row>
    <row r="139" spans="1:1" x14ac:dyDescent="0.2">
      <c r="A139" s="63"/>
    </row>
    <row r="140" spans="1:1" x14ac:dyDescent="0.2">
      <c r="A140" s="63"/>
    </row>
    <row r="141" spans="1:1" x14ac:dyDescent="0.2">
      <c r="A141" s="63"/>
    </row>
    <row r="142" spans="1:1" x14ac:dyDescent="0.2">
      <c r="A142" s="63"/>
    </row>
    <row r="143" spans="1:1" x14ac:dyDescent="0.2">
      <c r="A143" s="63"/>
    </row>
    <row r="144" spans="1:1" x14ac:dyDescent="0.2">
      <c r="A144" s="63"/>
    </row>
    <row r="145" spans="1:1" x14ac:dyDescent="0.2">
      <c r="A145" s="63"/>
    </row>
    <row r="146" spans="1:1" x14ac:dyDescent="0.2">
      <c r="A146" s="63"/>
    </row>
    <row r="147" spans="1:1" x14ac:dyDescent="0.2">
      <c r="A147" s="63"/>
    </row>
    <row r="148" spans="1:1" x14ac:dyDescent="0.2">
      <c r="A148" s="63"/>
    </row>
    <row r="149" spans="1:1" x14ac:dyDescent="0.2">
      <c r="A149" s="63"/>
    </row>
    <row r="150" spans="1:1" x14ac:dyDescent="0.2">
      <c r="A150" s="63"/>
    </row>
    <row r="151" spans="1:1" x14ac:dyDescent="0.2">
      <c r="A151" s="63"/>
    </row>
    <row r="152" spans="1:1" x14ac:dyDescent="0.2">
      <c r="A152" s="63"/>
    </row>
    <row r="153" spans="1:1" x14ac:dyDescent="0.2">
      <c r="A153" s="63"/>
    </row>
    <row r="154" spans="1:1" x14ac:dyDescent="0.2">
      <c r="A154" s="63"/>
    </row>
    <row r="155" spans="1:1" x14ac:dyDescent="0.2">
      <c r="A155" s="63"/>
    </row>
    <row r="156" spans="1:1" x14ac:dyDescent="0.2">
      <c r="A156" s="63"/>
    </row>
    <row r="157" spans="1:1" x14ac:dyDescent="0.2">
      <c r="A157" s="63"/>
    </row>
    <row r="158" spans="1:1" x14ac:dyDescent="0.2">
      <c r="A158" s="63"/>
    </row>
    <row r="159" spans="1:1" x14ac:dyDescent="0.2">
      <c r="A159" s="63"/>
    </row>
    <row r="160" spans="1:1" x14ac:dyDescent="0.2">
      <c r="A160" s="63"/>
    </row>
    <row r="161" spans="1:1" x14ac:dyDescent="0.2">
      <c r="A161" s="63"/>
    </row>
    <row r="162" spans="1:1" x14ac:dyDescent="0.2">
      <c r="A162" s="63"/>
    </row>
    <row r="163" spans="1:1" x14ac:dyDescent="0.2">
      <c r="A163" s="63"/>
    </row>
    <row r="164" spans="1:1" x14ac:dyDescent="0.2">
      <c r="A164" s="63"/>
    </row>
    <row r="165" spans="1:1" x14ac:dyDescent="0.2">
      <c r="A165" s="63"/>
    </row>
    <row r="166" spans="1:1" x14ac:dyDescent="0.2">
      <c r="A166" s="63"/>
    </row>
    <row r="167" spans="1:1" x14ac:dyDescent="0.2">
      <c r="A167" s="63"/>
    </row>
    <row r="168" spans="1:1" x14ac:dyDescent="0.2">
      <c r="A168" s="63"/>
    </row>
    <row r="169" spans="1:1" x14ac:dyDescent="0.2">
      <c r="A169" s="63"/>
    </row>
    <row r="170" spans="1:1" x14ac:dyDescent="0.2">
      <c r="A170" s="63"/>
    </row>
    <row r="171" spans="1:1" x14ac:dyDescent="0.2">
      <c r="A171" s="63"/>
    </row>
    <row r="172" spans="1:1" x14ac:dyDescent="0.2">
      <c r="A172" s="63"/>
    </row>
    <row r="173" spans="1:1" x14ac:dyDescent="0.2">
      <c r="A173" s="63"/>
    </row>
    <row r="174" spans="1:1" x14ac:dyDescent="0.2">
      <c r="A174" s="63"/>
    </row>
    <row r="175" spans="1:1" x14ac:dyDescent="0.2">
      <c r="A175" s="63"/>
    </row>
    <row r="176" spans="1:1" x14ac:dyDescent="0.2">
      <c r="A176" s="63"/>
    </row>
    <row r="177" spans="1:1" x14ac:dyDescent="0.2">
      <c r="A177" s="63"/>
    </row>
    <row r="178" spans="1:1" x14ac:dyDescent="0.2">
      <c r="A178" s="63"/>
    </row>
    <row r="179" spans="1:1" x14ac:dyDescent="0.2">
      <c r="A179" s="63"/>
    </row>
    <row r="180" spans="1:1" x14ac:dyDescent="0.2">
      <c r="A180" s="63"/>
    </row>
    <row r="181" spans="1:1" x14ac:dyDescent="0.2">
      <c r="A181" s="63"/>
    </row>
    <row r="182" spans="1:1" x14ac:dyDescent="0.2">
      <c r="A182" s="63"/>
    </row>
    <row r="183" spans="1:1" x14ac:dyDescent="0.2">
      <c r="A183" s="63"/>
    </row>
    <row r="184" spans="1:1" x14ac:dyDescent="0.2">
      <c r="A184" s="63"/>
    </row>
    <row r="185" spans="1:1" x14ac:dyDescent="0.2">
      <c r="A185" s="63"/>
    </row>
    <row r="186" spans="1:1" x14ac:dyDescent="0.2">
      <c r="A186" s="63"/>
    </row>
    <row r="187" spans="1:1" x14ac:dyDescent="0.2">
      <c r="A187" s="63"/>
    </row>
    <row r="188" spans="1:1" x14ac:dyDescent="0.2">
      <c r="A188" s="63"/>
    </row>
    <row r="189" spans="1:1" x14ac:dyDescent="0.2">
      <c r="A189" s="63"/>
    </row>
    <row r="190" spans="1:1" x14ac:dyDescent="0.2">
      <c r="A190" s="63"/>
    </row>
    <row r="191" spans="1:1" x14ac:dyDescent="0.2">
      <c r="A191" s="63"/>
    </row>
    <row r="192" spans="1:1" x14ac:dyDescent="0.2">
      <c r="A192" s="63"/>
    </row>
    <row r="193" spans="1:1" x14ac:dyDescent="0.2">
      <c r="A193" s="63"/>
    </row>
    <row r="194" spans="1:1" x14ac:dyDescent="0.2">
      <c r="A194" s="63"/>
    </row>
    <row r="195" spans="1:1" x14ac:dyDescent="0.2">
      <c r="A195" s="63"/>
    </row>
    <row r="196" spans="1:1" x14ac:dyDescent="0.2">
      <c r="A196" s="63"/>
    </row>
    <row r="197" spans="1:1" x14ac:dyDescent="0.2">
      <c r="A197" s="63"/>
    </row>
    <row r="198" spans="1:1" x14ac:dyDescent="0.2">
      <c r="A198" s="63"/>
    </row>
    <row r="199" spans="1:1" x14ac:dyDescent="0.2">
      <c r="A199" s="63"/>
    </row>
    <row r="200" spans="1:1" x14ac:dyDescent="0.2">
      <c r="A200" s="63"/>
    </row>
    <row r="201" spans="1:1" x14ac:dyDescent="0.2">
      <c r="A201" s="63"/>
    </row>
    <row r="202" spans="1:1" x14ac:dyDescent="0.2">
      <c r="A202" s="63"/>
    </row>
    <row r="203" spans="1:1" x14ac:dyDescent="0.2">
      <c r="A203" s="63"/>
    </row>
    <row r="204" spans="1:1" x14ac:dyDescent="0.2">
      <c r="A204" s="63"/>
    </row>
    <row r="205" spans="1:1" x14ac:dyDescent="0.2">
      <c r="A205" s="63"/>
    </row>
    <row r="206" spans="1:1" x14ac:dyDescent="0.2">
      <c r="A206" s="63"/>
    </row>
    <row r="207" spans="1:1" x14ac:dyDescent="0.2">
      <c r="A207" s="63"/>
    </row>
    <row r="208" spans="1:1" x14ac:dyDescent="0.2">
      <c r="A208" s="63"/>
    </row>
    <row r="209" spans="1:1" x14ac:dyDescent="0.2">
      <c r="A209" s="63"/>
    </row>
    <row r="210" spans="1:1" x14ac:dyDescent="0.2">
      <c r="A210" s="63"/>
    </row>
    <row r="211" spans="1:1" x14ac:dyDescent="0.2">
      <c r="A211" s="63"/>
    </row>
    <row r="212" spans="1:1" x14ac:dyDescent="0.2">
      <c r="A212" s="63"/>
    </row>
    <row r="213" spans="1:1" x14ac:dyDescent="0.2">
      <c r="A213" s="63"/>
    </row>
    <row r="214" spans="1:1" x14ac:dyDescent="0.2">
      <c r="A214" s="63"/>
    </row>
    <row r="215" spans="1:1" x14ac:dyDescent="0.2">
      <c r="A215" s="63"/>
    </row>
    <row r="216" spans="1:1" x14ac:dyDescent="0.2">
      <c r="A216" s="63"/>
    </row>
    <row r="217" spans="1:1" x14ac:dyDescent="0.2">
      <c r="A217" s="63"/>
    </row>
    <row r="218" spans="1:1" x14ac:dyDescent="0.2">
      <c r="A218" s="63"/>
    </row>
    <row r="219" spans="1:1" x14ac:dyDescent="0.2">
      <c r="A219" s="63"/>
    </row>
    <row r="220" spans="1:1" x14ac:dyDescent="0.2">
      <c r="A220" s="63"/>
    </row>
    <row r="221" spans="1:1" x14ac:dyDescent="0.2">
      <c r="A221" s="63"/>
    </row>
    <row r="222" spans="1:1" x14ac:dyDescent="0.2">
      <c r="A222" s="63"/>
    </row>
    <row r="223" spans="1:1" x14ac:dyDescent="0.2">
      <c r="A223" s="63"/>
    </row>
    <row r="224" spans="1:1" x14ac:dyDescent="0.2">
      <c r="A224" s="63"/>
    </row>
    <row r="225" spans="1:1" x14ac:dyDescent="0.2">
      <c r="A225" s="63"/>
    </row>
    <row r="226" spans="1:1" x14ac:dyDescent="0.2">
      <c r="A226" s="63"/>
    </row>
    <row r="227" spans="1:1" x14ac:dyDescent="0.2">
      <c r="A227" s="63"/>
    </row>
    <row r="228" spans="1:1" x14ac:dyDescent="0.2">
      <c r="A228" s="63"/>
    </row>
    <row r="229" spans="1:1" x14ac:dyDescent="0.2">
      <c r="A229" s="63"/>
    </row>
    <row r="230" spans="1:1" x14ac:dyDescent="0.2">
      <c r="A230" s="63"/>
    </row>
    <row r="231" spans="1:1" x14ac:dyDescent="0.2">
      <c r="A231" s="63"/>
    </row>
    <row r="232" spans="1:1" x14ac:dyDescent="0.2">
      <c r="A232" s="63"/>
    </row>
    <row r="233" spans="1:1" x14ac:dyDescent="0.2">
      <c r="A233" s="63"/>
    </row>
    <row r="234" spans="1:1" x14ac:dyDescent="0.2">
      <c r="A234" s="63"/>
    </row>
    <row r="235" spans="1:1" x14ac:dyDescent="0.2">
      <c r="A235" s="63"/>
    </row>
    <row r="236" spans="1:1" x14ac:dyDescent="0.2">
      <c r="A236" s="63"/>
    </row>
    <row r="237" spans="1:1" x14ac:dyDescent="0.2">
      <c r="A237" s="63"/>
    </row>
    <row r="238" spans="1:1" x14ac:dyDescent="0.2">
      <c r="A238" s="63"/>
    </row>
    <row r="239" spans="1:1" x14ac:dyDescent="0.2">
      <c r="A239" s="63"/>
    </row>
    <row r="240" spans="1:1" x14ac:dyDescent="0.2">
      <c r="A240" s="63"/>
    </row>
    <row r="241" spans="1:1" x14ac:dyDescent="0.2">
      <c r="A241" s="63"/>
    </row>
    <row r="242" spans="1:1" x14ac:dyDescent="0.2">
      <c r="A242" s="63"/>
    </row>
    <row r="243" spans="1:1" x14ac:dyDescent="0.2">
      <c r="A243" s="63"/>
    </row>
    <row r="244" spans="1:1" x14ac:dyDescent="0.2">
      <c r="A244" s="63"/>
    </row>
    <row r="245" spans="1:1" x14ac:dyDescent="0.2">
      <c r="A245" s="63"/>
    </row>
    <row r="246" spans="1:1" x14ac:dyDescent="0.2">
      <c r="A246" s="63"/>
    </row>
    <row r="247" spans="1:1" x14ac:dyDescent="0.2">
      <c r="A247" s="63"/>
    </row>
    <row r="248" spans="1:1" x14ac:dyDescent="0.2">
      <c r="A248" s="63"/>
    </row>
    <row r="249" spans="1:1" x14ac:dyDescent="0.2">
      <c r="A249" s="63"/>
    </row>
    <row r="250" spans="1:1" x14ac:dyDescent="0.2">
      <c r="A250" s="63"/>
    </row>
    <row r="251" spans="1:1" x14ac:dyDescent="0.2">
      <c r="A251" s="63"/>
    </row>
    <row r="252" spans="1:1" x14ac:dyDescent="0.2">
      <c r="A252" s="63"/>
    </row>
    <row r="253" spans="1:1" x14ac:dyDescent="0.2">
      <c r="A253" s="63"/>
    </row>
    <row r="254" spans="1:1" x14ac:dyDescent="0.2">
      <c r="A254" s="63"/>
    </row>
    <row r="255" spans="1:1" x14ac:dyDescent="0.2">
      <c r="A255" s="63"/>
    </row>
    <row r="256" spans="1:1" x14ac:dyDescent="0.2">
      <c r="A256" s="63"/>
    </row>
    <row r="257" spans="1:1" x14ac:dyDescent="0.2">
      <c r="A257" s="63"/>
    </row>
    <row r="258" spans="1:1" x14ac:dyDescent="0.2">
      <c r="A258" s="63"/>
    </row>
    <row r="259" spans="1:1" x14ac:dyDescent="0.2">
      <c r="A259" s="63"/>
    </row>
    <row r="260" spans="1:1" x14ac:dyDescent="0.2">
      <c r="A260" s="63"/>
    </row>
    <row r="261" spans="1:1" x14ac:dyDescent="0.2">
      <c r="A261" s="63"/>
    </row>
    <row r="262" spans="1:1" x14ac:dyDescent="0.2">
      <c r="A262" s="63"/>
    </row>
    <row r="263" spans="1:1" x14ac:dyDescent="0.2">
      <c r="A263" s="63"/>
    </row>
    <row r="264" spans="1:1" x14ac:dyDescent="0.2">
      <c r="A264" s="63"/>
    </row>
    <row r="265" spans="1:1" x14ac:dyDescent="0.2">
      <c r="A265" s="63"/>
    </row>
    <row r="266" spans="1:1" x14ac:dyDescent="0.2">
      <c r="A266" s="63"/>
    </row>
    <row r="267" spans="1:1" x14ac:dyDescent="0.2">
      <c r="A267" s="63"/>
    </row>
    <row r="268" spans="1:1" x14ac:dyDescent="0.2">
      <c r="A268" s="63"/>
    </row>
    <row r="269" spans="1:1" x14ac:dyDescent="0.2">
      <c r="A269" s="63"/>
    </row>
    <row r="270" spans="1:1" x14ac:dyDescent="0.2">
      <c r="A270" s="63"/>
    </row>
    <row r="271" spans="1:1" x14ac:dyDescent="0.2">
      <c r="A271" s="63"/>
    </row>
    <row r="272" spans="1:1" x14ac:dyDescent="0.2">
      <c r="A272" s="63"/>
    </row>
    <row r="273" spans="1:1" x14ac:dyDescent="0.2">
      <c r="A273" s="63"/>
    </row>
    <row r="274" spans="1:1" x14ac:dyDescent="0.2">
      <c r="A274" s="63"/>
    </row>
    <row r="275" spans="1:1" x14ac:dyDescent="0.2">
      <c r="A275" s="63"/>
    </row>
    <row r="276" spans="1:1" x14ac:dyDescent="0.2">
      <c r="A276" s="63"/>
    </row>
    <row r="277" spans="1:1" x14ac:dyDescent="0.2">
      <c r="A277" s="63"/>
    </row>
    <row r="278" spans="1:1" x14ac:dyDescent="0.2">
      <c r="A278" s="63"/>
    </row>
    <row r="279" spans="1:1" x14ac:dyDescent="0.2">
      <c r="A279" s="63"/>
    </row>
    <row r="280" spans="1:1" x14ac:dyDescent="0.2">
      <c r="A280" s="63"/>
    </row>
    <row r="281" spans="1:1" x14ac:dyDescent="0.2">
      <c r="A281" s="63"/>
    </row>
    <row r="282" spans="1:1" x14ac:dyDescent="0.2">
      <c r="A282" s="63"/>
    </row>
    <row r="283" spans="1:1" x14ac:dyDescent="0.2">
      <c r="A283" s="63"/>
    </row>
    <row r="284" spans="1:1" x14ac:dyDescent="0.2">
      <c r="A284" s="63"/>
    </row>
    <row r="285" spans="1:1" x14ac:dyDescent="0.2">
      <c r="A285" s="63"/>
    </row>
    <row r="286" spans="1:1" x14ac:dyDescent="0.2">
      <c r="A286" s="63"/>
    </row>
    <row r="287" spans="1:1" x14ac:dyDescent="0.2">
      <c r="A287" s="63"/>
    </row>
    <row r="288" spans="1:1" x14ac:dyDescent="0.2">
      <c r="A288" s="63"/>
    </row>
    <row r="289" spans="1:1" x14ac:dyDescent="0.2">
      <c r="A289" s="63"/>
    </row>
    <row r="290" spans="1:1" x14ac:dyDescent="0.2">
      <c r="A290" s="63"/>
    </row>
    <row r="291" spans="1:1" x14ac:dyDescent="0.2">
      <c r="A291" s="63"/>
    </row>
    <row r="292" spans="1:1" x14ac:dyDescent="0.2">
      <c r="A292" s="63"/>
    </row>
    <row r="293" spans="1:1" x14ac:dyDescent="0.2">
      <c r="A293" s="63"/>
    </row>
    <row r="294" spans="1:1" x14ac:dyDescent="0.2">
      <c r="A294" s="63"/>
    </row>
    <row r="295" spans="1:1" x14ac:dyDescent="0.2">
      <c r="A295" s="63"/>
    </row>
    <row r="296" spans="1:1" x14ac:dyDescent="0.2">
      <c r="A296" s="63"/>
    </row>
    <row r="297" spans="1:1" x14ac:dyDescent="0.2">
      <c r="A297" s="63"/>
    </row>
    <row r="298" spans="1:1" x14ac:dyDescent="0.2">
      <c r="A298" s="63"/>
    </row>
    <row r="299" spans="1:1" x14ac:dyDescent="0.2">
      <c r="A299" s="63"/>
    </row>
    <row r="300" spans="1:1" x14ac:dyDescent="0.2">
      <c r="A300" s="63"/>
    </row>
    <row r="301" spans="1:1" x14ac:dyDescent="0.2">
      <c r="A301" s="63"/>
    </row>
    <row r="302" spans="1:1" x14ac:dyDescent="0.2">
      <c r="A302" s="63"/>
    </row>
    <row r="303" spans="1:1" x14ac:dyDescent="0.2">
      <c r="A303" s="63"/>
    </row>
    <row r="304" spans="1:1" x14ac:dyDescent="0.2">
      <c r="A304" s="63"/>
    </row>
    <row r="305" spans="1:1" x14ac:dyDescent="0.2">
      <c r="A305" s="63"/>
    </row>
    <row r="306" spans="1:1" x14ac:dyDescent="0.2">
      <c r="A306" s="63"/>
    </row>
    <row r="307" spans="1:1" x14ac:dyDescent="0.2">
      <c r="A307" s="63"/>
    </row>
    <row r="308" spans="1:1" x14ac:dyDescent="0.2">
      <c r="A308" s="63"/>
    </row>
    <row r="309" spans="1:1" x14ac:dyDescent="0.2">
      <c r="A309" s="63"/>
    </row>
    <row r="310" spans="1:1" x14ac:dyDescent="0.2">
      <c r="A310" s="63"/>
    </row>
    <row r="311" spans="1:1" x14ac:dyDescent="0.2">
      <c r="A311" s="63"/>
    </row>
    <row r="312" spans="1:1" x14ac:dyDescent="0.2">
      <c r="A312" s="63"/>
    </row>
    <row r="313" spans="1:1" x14ac:dyDescent="0.2">
      <c r="A313" s="63"/>
    </row>
    <row r="314" spans="1:1" x14ac:dyDescent="0.2">
      <c r="A314" s="63"/>
    </row>
    <row r="315" spans="1:1" x14ac:dyDescent="0.2">
      <c r="A315" s="63"/>
    </row>
    <row r="316" spans="1:1" x14ac:dyDescent="0.2">
      <c r="A316" s="63"/>
    </row>
    <row r="317" spans="1:1" x14ac:dyDescent="0.2">
      <c r="A317" s="63"/>
    </row>
    <row r="318" spans="1:1" x14ac:dyDescent="0.2">
      <c r="A318" s="63"/>
    </row>
    <row r="319" spans="1:1" x14ac:dyDescent="0.2">
      <c r="A319" s="63"/>
    </row>
    <row r="320" spans="1:1" x14ac:dyDescent="0.2">
      <c r="A320" s="63"/>
    </row>
    <row r="321" spans="1:1" x14ac:dyDescent="0.2">
      <c r="A321" s="63"/>
    </row>
    <row r="322" spans="1:1" x14ac:dyDescent="0.2">
      <c r="A322" s="63"/>
    </row>
    <row r="323" spans="1:1" x14ac:dyDescent="0.2">
      <c r="A323" s="63"/>
    </row>
    <row r="324" spans="1:1" x14ac:dyDescent="0.2">
      <c r="A324" s="63"/>
    </row>
    <row r="325" spans="1:1" x14ac:dyDescent="0.2">
      <c r="A325" s="63"/>
    </row>
    <row r="326" spans="1:1" x14ac:dyDescent="0.2">
      <c r="A326" s="63"/>
    </row>
    <row r="327" spans="1:1" x14ac:dyDescent="0.2">
      <c r="A327" s="63"/>
    </row>
    <row r="328" spans="1:1" x14ac:dyDescent="0.2">
      <c r="A328" s="63"/>
    </row>
    <row r="329" spans="1:1" x14ac:dyDescent="0.2">
      <c r="A329" s="63"/>
    </row>
    <row r="330" spans="1:1" x14ac:dyDescent="0.2">
      <c r="A330" s="63"/>
    </row>
    <row r="331" spans="1:1" x14ac:dyDescent="0.2">
      <c r="A331" s="63"/>
    </row>
    <row r="332" spans="1:1" x14ac:dyDescent="0.2">
      <c r="A332" s="63"/>
    </row>
    <row r="333" spans="1:1" x14ac:dyDescent="0.2">
      <c r="A333" s="63"/>
    </row>
    <row r="334" spans="1:1" x14ac:dyDescent="0.2">
      <c r="A334" s="63"/>
    </row>
    <row r="335" spans="1:1" x14ac:dyDescent="0.2">
      <c r="A335" s="63"/>
    </row>
    <row r="336" spans="1:1" x14ac:dyDescent="0.2">
      <c r="A336" s="63"/>
    </row>
    <row r="337" spans="1:1" x14ac:dyDescent="0.2">
      <c r="A337" s="63"/>
    </row>
    <row r="338" spans="1:1" x14ac:dyDescent="0.2">
      <c r="A338" s="63"/>
    </row>
    <row r="339" spans="1:1" x14ac:dyDescent="0.2">
      <c r="A339" s="63"/>
    </row>
    <row r="340" spans="1:1" x14ac:dyDescent="0.2">
      <c r="A340" s="63"/>
    </row>
    <row r="341" spans="1:1" x14ac:dyDescent="0.2">
      <c r="A341" s="63"/>
    </row>
    <row r="342" spans="1:1" x14ac:dyDescent="0.2">
      <c r="A342" s="63"/>
    </row>
    <row r="343" spans="1:1" x14ac:dyDescent="0.2">
      <c r="A343" s="63"/>
    </row>
    <row r="344" spans="1:1" x14ac:dyDescent="0.2">
      <c r="A344" s="63"/>
    </row>
    <row r="345" spans="1:1" x14ac:dyDescent="0.2">
      <c r="A345" s="63"/>
    </row>
    <row r="346" spans="1:1" x14ac:dyDescent="0.2">
      <c r="A346" s="63"/>
    </row>
    <row r="347" spans="1:1" x14ac:dyDescent="0.2">
      <c r="A347" s="63"/>
    </row>
    <row r="348" spans="1:1" x14ac:dyDescent="0.2">
      <c r="A348" s="63"/>
    </row>
    <row r="349" spans="1:1" x14ac:dyDescent="0.2">
      <c r="A349" s="63"/>
    </row>
    <row r="350" spans="1:1" x14ac:dyDescent="0.2">
      <c r="A350" s="63"/>
    </row>
    <row r="351" spans="1:1" x14ac:dyDescent="0.2">
      <c r="A351" s="63"/>
    </row>
    <row r="352" spans="1:1" x14ac:dyDescent="0.2">
      <c r="A352" s="63"/>
    </row>
    <row r="353" spans="1:1" x14ac:dyDescent="0.2">
      <c r="A353" s="63"/>
    </row>
    <row r="354" spans="1:1" x14ac:dyDescent="0.2">
      <c r="A354" s="63"/>
    </row>
    <row r="355" spans="1:1" x14ac:dyDescent="0.2">
      <c r="A355" s="63"/>
    </row>
    <row r="356" spans="1:1" x14ac:dyDescent="0.2">
      <c r="A356" s="63"/>
    </row>
    <row r="357" spans="1:1" x14ac:dyDescent="0.2">
      <c r="A357" s="63"/>
    </row>
    <row r="358" spans="1:1" x14ac:dyDescent="0.2">
      <c r="A358" s="63"/>
    </row>
    <row r="359" spans="1:1" x14ac:dyDescent="0.2">
      <c r="A359" s="63"/>
    </row>
    <row r="360" spans="1:1" x14ac:dyDescent="0.2">
      <c r="A360" s="63"/>
    </row>
    <row r="361" spans="1:1" x14ac:dyDescent="0.2">
      <c r="A361" s="63"/>
    </row>
    <row r="362" spans="1:1" x14ac:dyDescent="0.2">
      <c r="A362" s="63"/>
    </row>
    <row r="363" spans="1:1" x14ac:dyDescent="0.2">
      <c r="A363" s="63"/>
    </row>
    <row r="364" spans="1:1" x14ac:dyDescent="0.2">
      <c r="A364" s="63"/>
    </row>
    <row r="365" spans="1:1" x14ac:dyDescent="0.2">
      <c r="A365" s="63"/>
    </row>
    <row r="366" spans="1:1" x14ac:dyDescent="0.2">
      <c r="A366" s="63"/>
    </row>
    <row r="367" spans="1:1" x14ac:dyDescent="0.2">
      <c r="A367" s="63"/>
    </row>
    <row r="368" spans="1:1" x14ac:dyDescent="0.2">
      <c r="A368" s="63"/>
    </row>
    <row r="369" spans="1:1" x14ac:dyDescent="0.2">
      <c r="A369" s="63"/>
    </row>
    <row r="370" spans="1:1" x14ac:dyDescent="0.2">
      <c r="A370" s="63"/>
    </row>
    <row r="371" spans="1:1" x14ac:dyDescent="0.2">
      <c r="A371" s="63"/>
    </row>
    <row r="372" spans="1:1" x14ac:dyDescent="0.2">
      <c r="A372" s="63"/>
    </row>
    <row r="373" spans="1:1" x14ac:dyDescent="0.2">
      <c r="A373" s="63"/>
    </row>
    <row r="374" spans="1:1" x14ac:dyDescent="0.2">
      <c r="A374" s="63"/>
    </row>
    <row r="375" spans="1:1" x14ac:dyDescent="0.2">
      <c r="A375" s="63"/>
    </row>
    <row r="376" spans="1:1" x14ac:dyDescent="0.2">
      <c r="A376" s="63"/>
    </row>
    <row r="377" spans="1:1" x14ac:dyDescent="0.2">
      <c r="A377" s="63"/>
    </row>
    <row r="378" spans="1:1" x14ac:dyDescent="0.2">
      <c r="A378" s="63"/>
    </row>
    <row r="379" spans="1:1" x14ac:dyDescent="0.2">
      <c r="A379" s="63"/>
    </row>
    <row r="380" spans="1:1" x14ac:dyDescent="0.2">
      <c r="A380" s="63"/>
    </row>
    <row r="381" spans="1:1" x14ac:dyDescent="0.2">
      <c r="A381" s="63"/>
    </row>
    <row r="382" spans="1:1" x14ac:dyDescent="0.2">
      <c r="A382" s="63"/>
    </row>
    <row r="383" spans="1:1" x14ac:dyDescent="0.2">
      <c r="A383" s="63"/>
    </row>
    <row r="384" spans="1:1" x14ac:dyDescent="0.2">
      <c r="A384" s="63"/>
    </row>
    <row r="385" spans="1:1" x14ac:dyDescent="0.2">
      <c r="A385" s="63"/>
    </row>
    <row r="386" spans="1:1" x14ac:dyDescent="0.2">
      <c r="A386" s="63"/>
    </row>
    <row r="387" spans="1:1" x14ac:dyDescent="0.2">
      <c r="A387" s="63"/>
    </row>
    <row r="388" spans="1:1" x14ac:dyDescent="0.2">
      <c r="A388" s="63"/>
    </row>
    <row r="389" spans="1:1" x14ac:dyDescent="0.2">
      <c r="A389" s="63"/>
    </row>
    <row r="390" spans="1:1" x14ac:dyDescent="0.2">
      <c r="A390" s="63"/>
    </row>
    <row r="391" spans="1:1" x14ac:dyDescent="0.2">
      <c r="A391" s="63"/>
    </row>
    <row r="392" spans="1:1" x14ac:dyDescent="0.2">
      <c r="A392" s="63"/>
    </row>
    <row r="393" spans="1:1" x14ac:dyDescent="0.2">
      <c r="A393" s="63"/>
    </row>
    <row r="394" spans="1:1" x14ac:dyDescent="0.2">
      <c r="A394" s="63"/>
    </row>
    <row r="395" spans="1:1" x14ac:dyDescent="0.2">
      <c r="A395" s="63"/>
    </row>
    <row r="396" spans="1:1" x14ac:dyDescent="0.2">
      <c r="A396" s="63"/>
    </row>
    <row r="397" spans="1:1" x14ac:dyDescent="0.2">
      <c r="A397" s="63"/>
    </row>
    <row r="398" spans="1:1" x14ac:dyDescent="0.2">
      <c r="A398" s="63"/>
    </row>
    <row r="399" spans="1:1" x14ac:dyDescent="0.2">
      <c r="A399" s="63"/>
    </row>
    <row r="400" spans="1:1" x14ac:dyDescent="0.2">
      <c r="A400" s="63"/>
    </row>
    <row r="401" spans="1:1" x14ac:dyDescent="0.2">
      <c r="A401" s="63"/>
    </row>
    <row r="402" spans="1:1" x14ac:dyDescent="0.2">
      <c r="A402" s="63"/>
    </row>
    <row r="403" spans="1:1" x14ac:dyDescent="0.2">
      <c r="A403" s="63"/>
    </row>
    <row r="404" spans="1:1" x14ac:dyDescent="0.2">
      <c r="A404" s="63"/>
    </row>
    <row r="405" spans="1:1" x14ac:dyDescent="0.2">
      <c r="A405" s="63"/>
    </row>
    <row r="406" spans="1:1" x14ac:dyDescent="0.2">
      <c r="A406" s="63"/>
    </row>
    <row r="407" spans="1:1" x14ac:dyDescent="0.2">
      <c r="A407" s="63"/>
    </row>
    <row r="408" spans="1:1" x14ac:dyDescent="0.2">
      <c r="A408" s="63"/>
    </row>
    <row r="409" spans="1:1" x14ac:dyDescent="0.2">
      <c r="A409" s="63"/>
    </row>
    <row r="410" spans="1:1" x14ac:dyDescent="0.2">
      <c r="A410" s="63"/>
    </row>
    <row r="411" spans="1:1" x14ac:dyDescent="0.2">
      <c r="A411" s="63"/>
    </row>
    <row r="412" spans="1:1" x14ac:dyDescent="0.2">
      <c r="A412" s="63"/>
    </row>
    <row r="413" spans="1:1" x14ac:dyDescent="0.2">
      <c r="A413" s="63"/>
    </row>
    <row r="414" spans="1:1" x14ac:dyDescent="0.2">
      <c r="A414" s="63"/>
    </row>
    <row r="415" spans="1:1" x14ac:dyDescent="0.2">
      <c r="A415" s="63"/>
    </row>
    <row r="416" spans="1:1" x14ac:dyDescent="0.2">
      <c r="A416" s="63"/>
    </row>
    <row r="417" spans="1:1" x14ac:dyDescent="0.2">
      <c r="A417" s="63"/>
    </row>
    <row r="418" spans="1:1" x14ac:dyDescent="0.2">
      <c r="A418" s="63"/>
    </row>
    <row r="419" spans="1:1" x14ac:dyDescent="0.2">
      <c r="A419" s="63"/>
    </row>
    <row r="420" spans="1:1" x14ac:dyDescent="0.2">
      <c r="A420" s="63"/>
    </row>
    <row r="421" spans="1:1" x14ac:dyDescent="0.2">
      <c r="A421" s="63"/>
    </row>
    <row r="422" spans="1:1" x14ac:dyDescent="0.2">
      <c r="A422" s="63"/>
    </row>
    <row r="423" spans="1:1" x14ac:dyDescent="0.2">
      <c r="A423" s="63"/>
    </row>
    <row r="424" spans="1:1" x14ac:dyDescent="0.2">
      <c r="A424" s="63"/>
    </row>
    <row r="425" spans="1:1" x14ac:dyDescent="0.2">
      <c r="A425" s="63"/>
    </row>
    <row r="426" spans="1:1" x14ac:dyDescent="0.2">
      <c r="A426" s="63"/>
    </row>
    <row r="427" spans="1:1" x14ac:dyDescent="0.2">
      <c r="A427" s="63"/>
    </row>
    <row r="428" spans="1:1" x14ac:dyDescent="0.2">
      <c r="A428" s="63"/>
    </row>
    <row r="429" spans="1:1" x14ac:dyDescent="0.2">
      <c r="A429" s="63"/>
    </row>
    <row r="430" spans="1:1" x14ac:dyDescent="0.2">
      <c r="A430" s="63"/>
    </row>
    <row r="431" spans="1:1" x14ac:dyDescent="0.2">
      <c r="A431" s="63"/>
    </row>
    <row r="432" spans="1:1" x14ac:dyDescent="0.2">
      <c r="A432" s="63"/>
    </row>
    <row r="433" spans="1:1" x14ac:dyDescent="0.2">
      <c r="A433" s="63"/>
    </row>
    <row r="434" spans="1:1" x14ac:dyDescent="0.2">
      <c r="A434" s="63"/>
    </row>
    <row r="435" spans="1:1" x14ac:dyDescent="0.2">
      <c r="A435" s="63"/>
    </row>
    <row r="436" spans="1:1" x14ac:dyDescent="0.2">
      <c r="A436" s="63"/>
    </row>
    <row r="437" spans="1:1" x14ac:dyDescent="0.2">
      <c r="A437" s="63"/>
    </row>
    <row r="438" spans="1:1" x14ac:dyDescent="0.2">
      <c r="A438" s="63"/>
    </row>
    <row r="439" spans="1:1" x14ac:dyDescent="0.2">
      <c r="A439" s="63"/>
    </row>
    <row r="440" spans="1:1" x14ac:dyDescent="0.2">
      <c r="A440" s="63"/>
    </row>
    <row r="441" spans="1:1" x14ac:dyDescent="0.2">
      <c r="A441" s="63"/>
    </row>
    <row r="442" spans="1:1" x14ac:dyDescent="0.2">
      <c r="A442" s="63"/>
    </row>
    <row r="443" spans="1:1" x14ac:dyDescent="0.2">
      <c r="A443" s="63"/>
    </row>
    <row r="444" spans="1:1" x14ac:dyDescent="0.2">
      <c r="A444" s="63"/>
    </row>
    <row r="445" spans="1:1" x14ac:dyDescent="0.2">
      <c r="A445" s="63"/>
    </row>
    <row r="446" spans="1:1" x14ac:dyDescent="0.2">
      <c r="A446" s="63"/>
    </row>
    <row r="447" spans="1:1" x14ac:dyDescent="0.2">
      <c r="A447" s="63"/>
    </row>
    <row r="448" spans="1:1" x14ac:dyDescent="0.2">
      <c r="A448" s="63"/>
    </row>
    <row r="449" spans="1:1" x14ac:dyDescent="0.2">
      <c r="A449" s="63"/>
    </row>
    <row r="450" spans="1:1" x14ac:dyDescent="0.2">
      <c r="A450" s="63"/>
    </row>
    <row r="451" spans="1:1" x14ac:dyDescent="0.2">
      <c r="A451" s="63"/>
    </row>
    <row r="452" spans="1:1" x14ac:dyDescent="0.2">
      <c r="A452" s="63"/>
    </row>
    <row r="453" spans="1:1" x14ac:dyDescent="0.2">
      <c r="A453" s="63"/>
    </row>
    <row r="454" spans="1:1" x14ac:dyDescent="0.2">
      <c r="A454" s="63"/>
    </row>
    <row r="455" spans="1:1" x14ac:dyDescent="0.2">
      <c r="A455" s="63"/>
    </row>
    <row r="456" spans="1:1" x14ac:dyDescent="0.2">
      <c r="A456" s="63"/>
    </row>
    <row r="457" spans="1:1" x14ac:dyDescent="0.2">
      <c r="A457" s="63"/>
    </row>
    <row r="458" spans="1:1" x14ac:dyDescent="0.2">
      <c r="A458" s="63"/>
    </row>
    <row r="459" spans="1:1" x14ac:dyDescent="0.2">
      <c r="A459" s="63"/>
    </row>
    <row r="460" spans="1:1" x14ac:dyDescent="0.2">
      <c r="A460" s="63"/>
    </row>
    <row r="461" spans="1:1" x14ac:dyDescent="0.2">
      <c r="A461" s="63"/>
    </row>
    <row r="462" spans="1:1" x14ac:dyDescent="0.2">
      <c r="A462" s="63"/>
    </row>
    <row r="463" spans="1:1" x14ac:dyDescent="0.2">
      <c r="A463" s="63"/>
    </row>
    <row r="464" spans="1:1" x14ac:dyDescent="0.2">
      <c r="A464" s="63"/>
    </row>
    <row r="465" spans="1:1" x14ac:dyDescent="0.2">
      <c r="A465" s="63"/>
    </row>
    <row r="466" spans="1:1" x14ac:dyDescent="0.2">
      <c r="A466" s="63"/>
    </row>
    <row r="467" spans="1:1" x14ac:dyDescent="0.2">
      <c r="A467" s="63"/>
    </row>
    <row r="468" spans="1:1" x14ac:dyDescent="0.2">
      <c r="A468" s="63"/>
    </row>
    <row r="469" spans="1:1" x14ac:dyDescent="0.2">
      <c r="A469" s="63"/>
    </row>
    <row r="470" spans="1:1" x14ac:dyDescent="0.2">
      <c r="A470" s="63"/>
    </row>
    <row r="471" spans="1:1" x14ac:dyDescent="0.2">
      <c r="A471" s="63"/>
    </row>
    <row r="472" spans="1:1" x14ac:dyDescent="0.2">
      <c r="A472" s="63"/>
    </row>
    <row r="473" spans="1:1" x14ac:dyDescent="0.2">
      <c r="A473" s="63"/>
    </row>
    <row r="474" spans="1:1" x14ac:dyDescent="0.2">
      <c r="A474" s="63"/>
    </row>
    <row r="475" spans="1:1" x14ac:dyDescent="0.2">
      <c r="A475" s="63"/>
    </row>
    <row r="476" spans="1:1" x14ac:dyDescent="0.2">
      <c r="A476" s="63"/>
    </row>
    <row r="477" spans="1:1" x14ac:dyDescent="0.2">
      <c r="A477" s="63"/>
    </row>
    <row r="478" spans="1:1" x14ac:dyDescent="0.2">
      <c r="A478" s="63"/>
    </row>
    <row r="479" spans="1:1" x14ac:dyDescent="0.2">
      <c r="A479" s="63"/>
    </row>
    <row r="480" spans="1:1" x14ac:dyDescent="0.2">
      <c r="A480" s="63"/>
    </row>
    <row r="481" spans="1:1" x14ac:dyDescent="0.2">
      <c r="A481" s="63"/>
    </row>
    <row r="482" spans="1:1" x14ac:dyDescent="0.2">
      <c r="A482" s="63"/>
    </row>
    <row r="483" spans="1:1" x14ac:dyDescent="0.2">
      <c r="A483" s="63"/>
    </row>
    <row r="484" spans="1:1" x14ac:dyDescent="0.2">
      <c r="A484" s="63"/>
    </row>
    <row r="485" spans="1:1" x14ac:dyDescent="0.2">
      <c r="A485" s="63"/>
    </row>
    <row r="486" spans="1:1" x14ac:dyDescent="0.2">
      <c r="A486" s="63"/>
    </row>
    <row r="487" spans="1:1" x14ac:dyDescent="0.2">
      <c r="A487" s="63"/>
    </row>
    <row r="488" spans="1:1" x14ac:dyDescent="0.2">
      <c r="A488" s="63"/>
    </row>
    <row r="489" spans="1:1" x14ac:dyDescent="0.2">
      <c r="A489" s="63"/>
    </row>
    <row r="490" spans="1:1" x14ac:dyDescent="0.2">
      <c r="A490" s="63"/>
    </row>
    <row r="491" spans="1:1" x14ac:dyDescent="0.2">
      <c r="A491" s="63"/>
    </row>
    <row r="492" spans="1:1" x14ac:dyDescent="0.2">
      <c r="A492" s="63"/>
    </row>
    <row r="493" spans="1:1" x14ac:dyDescent="0.2">
      <c r="A493" s="63"/>
    </row>
    <row r="494" spans="1:1" x14ac:dyDescent="0.2">
      <c r="A494" s="63"/>
    </row>
    <row r="495" spans="1:1" x14ac:dyDescent="0.2">
      <c r="A495" s="63"/>
    </row>
    <row r="496" spans="1:1" x14ac:dyDescent="0.2">
      <c r="A496" s="63"/>
    </row>
    <row r="497" spans="1:1" x14ac:dyDescent="0.2">
      <c r="A497" s="63"/>
    </row>
    <row r="498" spans="1:1" x14ac:dyDescent="0.2">
      <c r="A498" s="63"/>
    </row>
    <row r="499" spans="1:1" x14ac:dyDescent="0.2">
      <c r="A499" s="63"/>
    </row>
    <row r="500" spans="1:1" x14ac:dyDescent="0.2">
      <c r="A500" s="63"/>
    </row>
    <row r="501" spans="1:1" x14ac:dyDescent="0.2">
      <c r="A501" s="63"/>
    </row>
    <row r="502" spans="1:1" x14ac:dyDescent="0.2">
      <c r="A502" s="63"/>
    </row>
    <row r="503" spans="1:1" x14ac:dyDescent="0.2">
      <c r="A503" s="63"/>
    </row>
    <row r="504" spans="1:1" x14ac:dyDescent="0.2">
      <c r="A504" s="63"/>
    </row>
    <row r="505" spans="1:1" x14ac:dyDescent="0.2">
      <c r="A505" s="63"/>
    </row>
    <row r="506" spans="1:1" x14ac:dyDescent="0.2">
      <c r="A506" s="63"/>
    </row>
    <row r="507" spans="1:1" x14ac:dyDescent="0.2">
      <c r="A507" s="63"/>
    </row>
    <row r="508" spans="1:1" x14ac:dyDescent="0.2">
      <c r="A508" s="63"/>
    </row>
    <row r="509" spans="1:1" x14ac:dyDescent="0.2">
      <c r="A509" s="63"/>
    </row>
    <row r="510" spans="1:1" x14ac:dyDescent="0.2">
      <c r="A510" s="63"/>
    </row>
    <row r="511" spans="1:1" x14ac:dyDescent="0.2">
      <c r="A511" s="63"/>
    </row>
    <row r="512" spans="1:1" x14ac:dyDescent="0.2">
      <c r="A512" s="63"/>
    </row>
    <row r="513" spans="1:1" x14ac:dyDescent="0.2">
      <c r="A513" s="63"/>
    </row>
    <row r="514" spans="1:1" x14ac:dyDescent="0.2">
      <c r="A514" s="63"/>
    </row>
    <row r="515" spans="1:1" x14ac:dyDescent="0.2">
      <c r="A515" s="63"/>
    </row>
    <row r="516" spans="1:1" x14ac:dyDescent="0.2">
      <c r="A516" s="63"/>
    </row>
    <row r="517" spans="1:1" x14ac:dyDescent="0.2">
      <c r="A517" s="63"/>
    </row>
    <row r="518" spans="1:1" x14ac:dyDescent="0.2">
      <c r="A518" s="63"/>
    </row>
    <row r="519" spans="1:1" x14ac:dyDescent="0.2">
      <c r="A519" s="63"/>
    </row>
    <row r="520" spans="1:1" x14ac:dyDescent="0.2">
      <c r="A520" s="63"/>
    </row>
    <row r="521" spans="1:1" x14ac:dyDescent="0.2">
      <c r="A521" s="63"/>
    </row>
    <row r="522" spans="1:1" x14ac:dyDescent="0.2">
      <c r="A522" s="63"/>
    </row>
    <row r="523" spans="1:1" x14ac:dyDescent="0.2">
      <c r="A523" s="63"/>
    </row>
    <row r="524" spans="1:1" x14ac:dyDescent="0.2">
      <c r="A524" s="63"/>
    </row>
    <row r="525" spans="1:1" x14ac:dyDescent="0.2">
      <c r="A525" s="63"/>
    </row>
    <row r="526" spans="1:1" x14ac:dyDescent="0.2">
      <c r="A526" s="63"/>
    </row>
    <row r="527" spans="1:1" x14ac:dyDescent="0.2">
      <c r="A527" s="63"/>
    </row>
    <row r="528" spans="1:1" x14ac:dyDescent="0.2">
      <c r="A528" s="63"/>
    </row>
    <row r="529" spans="1:1" x14ac:dyDescent="0.2">
      <c r="A529" s="63"/>
    </row>
    <row r="530" spans="1:1" x14ac:dyDescent="0.2">
      <c r="A530" s="63"/>
    </row>
    <row r="531" spans="1:1" x14ac:dyDescent="0.2">
      <c r="A531" s="63"/>
    </row>
    <row r="532" spans="1:1" x14ac:dyDescent="0.2">
      <c r="A532" s="63"/>
    </row>
    <row r="533" spans="1:1" x14ac:dyDescent="0.2">
      <c r="A533" s="63"/>
    </row>
    <row r="534" spans="1:1" x14ac:dyDescent="0.2">
      <c r="A534" s="63"/>
    </row>
    <row r="535" spans="1:1" x14ac:dyDescent="0.2">
      <c r="A535" s="63"/>
    </row>
    <row r="536" spans="1:1" x14ac:dyDescent="0.2">
      <c r="A536" s="63"/>
    </row>
    <row r="537" spans="1:1" x14ac:dyDescent="0.2">
      <c r="A537" s="63"/>
    </row>
    <row r="538" spans="1:1" x14ac:dyDescent="0.2">
      <c r="A538" s="63"/>
    </row>
    <row r="539" spans="1:1" x14ac:dyDescent="0.2">
      <c r="A539" s="63"/>
    </row>
    <row r="540" spans="1:1" x14ac:dyDescent="0.2">
      <c r="A540" s="63"/>
    </row>
    <row r="541" spans="1:1" x14ac:dyDescent="0.2">
      <c r="A541" s="63"/>
    </row>
    <row r="542" spans="1:1" x14ac:dyDescent="0.2">
      <c r="A542" s="63"/>
    </row>
    <row r="543" spans="1:1" x14ac:dyDescent="0.2">
      <c r="A543" s="63"/>
    </row>
    <row r="544" spans="1:1" x14ac:dyDescent="0.2">
      <c r="A544" s="63"/>
    </row>
    <row r="545" spans="1:1" x14ac:dyDescent="0.2">
      <c r="A545" s="63"/>
    </row>
    <row r="546" spans="1:1" x14ac:dyDescent="0.2">
      <c r="A546" s="63"/>
    </row>
    <row r="547" spans="1:1" x14ac:dyDescent="0.2">
      <c r="A547" s="63"/>
    </row>
    <row r="548" spans="1:1" x14ac:dyDescent="0.2">
      <c r="A548" s="63"/>
    </row>
    <row r="549" spans="1:1" x14ac:dyDescent="0.2">
      <c r="A549" s="63"/>
    </row>
    <row r="550" spans="1:1" x14ac:dyDescent="0.2">
      <c r="A550" s="63"/>
    </row>
    <row r="551" spans="1:1" x14ac:dyDescent="0.2">
      <c r="A551" s="63"/>
    </row>
    <row r="552" spans="1:1" x14ac:dyDescent="0.2">
      <c r="A552" s="63"/>
    </row>
    <row r="553" spans="1:1" x14ac:dyDescent="0.2">
      <c r="A553" s="63"/>
    </row>
    <row r="554" spans="1:1" x14ac:dyDescent="0.2">
      <c r="A554" s="63"/>
    </row>
    <row r="555" spans="1:1" x14ac:dyDescent="0.2">
      <c r="A555" s="63"/>
    </row>
    <row r="556" spans="1:1" x14ac:dyDescent="0.2">
      <c r="A556" s="63"/>
    </row>
    <row r="557" spans="1:1" x14ac:dyDescent="0.2">
      <c r="A557" s="63"/>
    </row>
    <row r="558" spans="1:1" x14ac:dyDescent="0.2">
      <c r="A558" s="63"/>
    </row>
    <row r="559" spans="1:1" x14ac:dyDescent="0.2">
      <c r="A559" s="63"/>
    </row>
    <row r="560" spans="1:1" x14ac:dyDescent="0.2">
      <c r="A560" s="63"/>
    </row>
    <row r="561" spans="1:1" x14ac:dyDescent="0.2">
      <c r="A561" s="63"/>
    </row>
    <row r="562" spans="1:1" x14ac:dyDescent="0.2">
      <c r="A562" s="63"/>
    </row>
    <row r="563" spans="1:1" x14ac:dyDescent="0.2">
      <c r="A563" s="63"/>
    </row>
    <row r="564" spans="1:1" x14ac:dyDescent="0.2">
      <c r="A564" s="63"/>
    </row>
    <row r="565" spans="1:1" x14ac:dyDescent="0.2">
      <c r="A565" s="63"/>
    </row>
    <row r="566" spans="1:1" x14ac:dyDescent="0.2">
      <c r="A566" s="63"/>
    </row>
    <row r="567" spans="1:1" x14ac:dyDescent="0.2">
      <c r="A567" s="63"/>
    </row>
    <row r="568" spans="1:1" x14ac:dyDescent="0.2">
      <c r="A568" s="63"/>
    </row>
    <row r="569" spans="1:1" x14ac:dyDescent="0.2">
      <c r="A569" s="63"/>
    </row>
    <row r="570" spans="1:1" x14ac:dyDescent="0.2">
      <c r="A570" s="63"/>
    </row>
    <row r="571" spans="1:1" x14ac:dyDescent="0.2">
      <c r="A571" s="63"/>
    </row>
    <row r="572" spans="1:1" x14ac:dyDescent="0.2">
      <c r="A572" s="63"/>
    </row>
    <row r="573" spans="1:1" x14ac:dyDescent="0.2">
      <c r="A573" s="63"/>
    </row>
    <row r="574" spans="1:1" x14ac:dyDescent="0.2">
      <c r="A574" s="63"/>
    </row>
    <row r="575" spans="1:1" x14ac:dyDescent="0.2">
      <c r="A575" s="63"/>
    </row>
    <row r="576" spans="1:1" x14ac:dyDescent="0.2">
      <c r="A576" s="63"/>
    </row>
    <row r="577" spans="1:1" x14ac:dyDescent="0.2">
      <c r="A577" s="63"/>
    </row>
    <row r="578" spans="1:1" x14ac:dyDescent="0.2">
      <c r="A578" s="63"/>
    </row>
    <row r="579" spans="1:1" x14ac:dyDescent="0.2">
      <c r="A579" s="63"/>
    </row>
    <row r="580" spans="1:1" x14ac:dyDescent="0.2">
      <c r="A580" s="63"/>
    </row>
    <row r="581" spans="1:1" x14ac:dyDescent="0.2">
      <c r="A581" s="63"/>
    </row>
    <row r="582" spans="1:1" x14ac:dyDescent="0.2">
      <c r="A582" s="63"/>
    </row>
    <row r="583" spans="1:1" x14ac:dyDescent="0.2">
      <c r="A583" s="63"/>
    </row>
    <row r="584" spans="1:1" x14ac:dyDescent="0.2">
      <c r="A584" s="63"/>
    </row>
    <row r="585" spans="1:1" x14ac:dyDescent="0.2">
      <c r="A585" s="63"/>
    </row>
    <row r="586" spans="1:1" x14ac:dyDescent="0.2">
      <c r="A586" s="63"/>
    </row>
    <row r="587" spans="1:1" x14ac:dyDescent="0.2">
      <c r="A587" s="63"/>
    </row>
    <row r="588" spans="1:1" x14ac:dyDescent="0.2">
      <c r="A588" s="63"/>
    </row>
    <row r="589" spans="1:1" x14ac:dyDescent="0.2">
      <c r="A589" s="63"/>
    </row>
    <row r="590" spans="1:1" x14ac:dyDescent="0.2">
      <c r="A590" s="63"/>
    </row>
    <row r="591" spans="1:1" x14ac:dyDescent="0.2">
      <c r="A591" s="63"/>
    </row>
    <row r="592" spans="1:1" x14ac:dyDescent="0.2">
      <c r="A592" s="63"/>
    </row>
    <row r="593" spans="1:1" x14ac:dyDescent="0.2">
      <c r="A593" s="63"/>
    </row>
    <row r="594" spans="1:1" x14ac:dyDescent="0.2">
      <c r="A594" s="63"/>
    </row>
    <row r="595" spans="1:1" x14ac:dyDescent="0.2">
      <c r="A595" s="63"/>
    </row>
    <row r="596" spans="1:1" x14ac:dyDescent="0.2">
      <c r="A596" s="63"/>
    </row>
    <row r="597" spans="1:1" x14ac:dyDescent="0.2">
      <c r="A597" s="63"/>
    </row>
    <row r="598" spans="1:1" x14ac:dyDescent="0.2">
      <c r="A598" s="63"/>
    </row>
    <row r="599" spans="1:1" x14ac:dyDescent="0.2">
      <c r="A599" s="63"/>
    </row>
    <row r="600" spans="1:1" x14ac:dyDescent="0.2">
      <c r="A600" s="63"/>
    </row>
    <row r="601" spans="1:1" x14ac:dyDescent="0.2">
      <c r="A601" s="63"/>
    </row>
    <row r="602" spans="1:1" x14ac:dyDescent="0.2">
      <c r="A602" s="63"/>
    </row>
    <row r="603" spans="1:1" x14ac:dyDescent="0.2">
      <c r="A603" s="63"/>
    </row>
    <row r="604" spans="1:1" x14ac:dyDescent="0.2">
      <c r="A604" s="63"/>
    </row>
    <row r="605" spans="1:1" x14ac:dyDescent="0.2">
      <c r="A605" s="63"/>
    </row>
    <row r="606" spans="1:1" x14ac:dyDescent="0.2">
      <c r="A606" s="63"/>
    </row>
    <row r="607" spans="1:1" x14ac:dyDescent="0.2">
      <c r="A607" s="63"/>
    </row>
    <row r="608" spans="1:1" x14ac:dyDescent="0.2">
      <c r="A608" s="63"/>
    </row>
    <row r="609" spans="1:1" x14ac:dyDescent="0.2">
      <c r="A609" s="63"/>
    </row>
    <row r="610" spans="1:1" x14ac:dyDescent="0.2">
      <c r="A610" s="63"/>
    </row>
    <row r="611" spans="1:1" x14ac:dyDescent="0.2">
      <c r="A611" s="63"/>
    </row>
    <row r="612" spans="1:1" x14ac:dyDescent="0.2">
      <c r="A612" s="63"/>
    </row>
    <row r="613" spans="1:1" x14ac:dyDescent="0.2">
      <c r="A613" s="63"/>
    </row>
    <row r="614" spans="1:1" x14ac:dyDescent="0.2">
      <c r="A614" s="63"/>
    </row>
    <row r="615" spans="1:1" x14ac:dyDescent="0.2">
      <c r="A615" s="63"/>
    </row>
    <row r="616" spans="1:1" x14ac:dyDescent="0.2">
      <c r="A616" s="63"/>
    </row>
    <row r="617" spans="1:1" x14ac:dyDescent="0.2">
      <c r="A617" s="63"/>
    </row>
    <row r="618" spans="1:1" x14ac:dyDescent="0.2">
      <c r="A618" s="63"/>
    </row>
    <row r="619" spans="1:1" x14ac:dyDescent="0.2">
      <c r="A619" s="63"/>
    </row>
    <row r="620" spans="1:1" x14ac:dyDescent="0.2">
      <c r="A620" s="63"/>
    </row>
    <row r="621" spans="1:1" x14ac:dyDescent="0.2">
      <c r="A621" s="63"/>
    </row>
    <row r="622" spans="1:1" x14ac:dyDescent="0.2">
      <c r="A622" s="63"/>
    </row>
    <row r="623" spans="1:1" x14ac:dyDescent="0.2">
      <c r="A623" s="63"/>
    </row>
    <row r="624" spans="1:1" x14ac:dyDescent="0.2">
      <c r="A624" s="63"/>
    </row>
    <row r="625" spans="1:1" x14ac:dyDescent="0.2">
      <c r="A625" s="63"/>
    </row>
    <row r="626" spans="1:1" x14ac:dyDescent="0.2">
      <c r="A626" s="63"/>
    </row>
    <row r="627" spans="1:1" x14ac:dyDescent="0.2">
      <c r="A627" s="63"/>
    </row>
    <row r="628" spans="1:1" x14ac:dyDescent="0.2">
      <c r="A628" s="63"/>
    </row>
    <row r="629" spans="1:1" x14ac:dyDescent="0.2">
      <c r="A629" s="63"/>
    </row>
    <row r="630" spans="1:1" x14ac:dyDescent="0.2">
      <c r="A630" s="63"/>
    </row>
    <row r="631" spans="1:1" x14ac:dyDescent="0.2">
      <c r="A631" s="63"/>
    </row>
    <row r="632" spans="1:1" x14ac:dyDescent="0.2">
      <c r="A632" s="63"/>
    </row>
    <row r="633" spans="1:1" x14ac:dyDescent="0.2">
      <c r="A633" s="63"/>
    </row>
    <row r="634" spans="1:1" x14ac:dyDescent="0.2">
      <c r="A634" s="63"/>
    </row>
    <row r="635" spans="1:1" x14ac:dyDescent="0.2">
      <c r="A635" s="63"/>
    </row>
    <row r="636" spans="1:1" x14ac:dyDescent="0.2">
      <c r="A636" s="63"/>
    </row>
    <row r="637" spans="1:1" x14ac:dyDescent="0.2">
      <c r="A637" s="63"/>
    </row>
    <row r="638" spans="1:1" x14ac:dyDescent="0.2">
      <c r="A638" s="63"/>
    </row>
    <row r="639" spans="1:1" x14ac:dyDescent="0.2">
      <c r="A639" s="63"/>
    </row>
    <row r="640" spans="1:1" x14ac:dyDescent="0.2">
      <c r="A640" s="63"/>
    </row>
    <row r="641" spans="1:1" x14ac:dyDescent="0.2">
      <c r="A641" s="63"/>
    </row>
    <row r="642" spans="1:1" x14ac:dyDescent="0.2">
      <c r="A642" s="63"/>
    </row>
    <row r="643" spans="1:1" x14ac:dyDescent="0.2">
      <c r="A643" s="63"/>
    </row>
    <row r="644" spans="1:1" x14ac:dyDescent="0.2">
      <c r="A644" s="63"/>
    </row>
    <row r="645" spans="1:1" x14ac:dyDescent="0.2">
      <c r="A645" s="63"/>
    </row>
    <row r="646" spans="1:1" x14ac:dyDescent="0.2">
      <c r="A646" s="63"/>
    </row>
    <row r="647" spans="1:1" x14ac:dyDescent="0.2">
      <c r="A647" s="63"/>
    </row>
    <row r="648" spans="1:1" x14ac:dyDescent="0.2">
      <c r="A648" s="63"/>
    </row>
    <row r="649" spans="1:1" x14ac:dyDescent="0.2">
      <c r="A649" s="63"/>
    </row>
    <row r="650" spans="1:1" x14ac:dyDescent="0.2">
      <c r="A650" s="63"/>
    </row>
    <row r="651" spans="1:1" x14ac:dyDescent="0.2">
      <c r="A651" s="63"/>
    </row>
    <row r="652" spans="1:1" x14ac:dyDescent="0.2">
      <c r="A652" s="63"/>
    </row>
    <row r="653" spans="1:1" x14ac:dyDescent="0.2">
      <c r="A653" s="63"/>
    </row>
    <row r="654" spans="1:1" x14ac:dyDescent="0.2">
      <c r="A654" s="63"/>
    </row>
    <row r="655" spans="1:1" x14ac:dyDescent="0.2">
      <c r="A655" s="63"/>
    </row>
    <row r="656" spans="1:1" x14ac:dyDescent="0.2">
      <c r="A656" s="63"/>
    </row>
    <row r="657" spans="1:1" x14ac:dyDescent="0.2">
      <c r="A657" s="63"/>
    </row>
    <row r="658" spans="1:1" x14ac:dyDescent="0.2">
      <c r="A658" s="63"/>
    </row>
    <row r="659" spans="1:1" x14ac:dyDescent="0.2">
      <c r="A659" s="63"/>
    </row>
    <row r="660" spans="1:1" x14ac:dyDescent="0.2">
      <c r="A660" s="63"/>
    </row>
    <row r="661" spans="1:1" x14ac:dyDescent="0.2">
      <c r="A661" s="63"/>
    </row>
    <row r="662" spans="1:1" x14ac:dyDescent="0.2">
      <c r="A662" s="63"/>
    </row>
    <row r="663" spans="1:1" x14ac:dyDescent="0.2">
      <c r="A663" s="63"/>
    </row>
    <row r="664" spans="1:1" x14ac:dyDescent="0.2">
      <c r="A664" s="63"/>
    </row>
    <row r="665" spans="1:1" x14ac:dyDescent="0.2">
      <c r="A665" s="63"/>
    </row>
    <row r="666" spans="1:1" x14ac:dyDescent="0.2">
      <c r="A666" s="63"/>
    </row>
    <row r="667" spans="1:1" x14ac:dyDescent="0.2">
      <c r="A667" s="63"/>
    </row>
    <row r="668" spans="1:1" x14ac:dyDescent="0.2">
      <c r="A668" s="63"/>
    </row>
    <row r="669" spans="1:1" x14ac:dyDescent="0.2">
      <c r="A669" s="63"/>
    </row>
    <row r="670" spans="1:1" x14ac:dyDescent="0.2">
      <c r="A670" s="63"/>
    </row>
    <row r="671" spans="1:1" x14ac:dyDescent="0.2">
      <c r="A671" s="63"/>
    </row>
    <row r="672" spans="1:1" x14ac:dyDescent="0.2">
      <c r="A672" s="63"/>
    </row>
    <row r="673" spans="1:1" x14ac:dyDescent="0.2">
      <c r="A673" s="63"/>
    </row>
    <row r="674" spans="1:1" x14ac:dyDescent="0.2">
      <c r="A674" s="63"/>
    </row>
    <row r="675" spans="1:1" x14ac:dyDescent="0.2">
      <c r="A675" s="63"/>
    </row>
    <row r="676" spans="1:1" x14ac:dyDescent="0.2">
      <c r="A676" s="63"/>
    </row>
    <row r="677" spans="1:1" x14ac:dyDescent="0.2">
      <c r="A677" s="63"/>
    </row>
    <row r="678" spans="1:1" x14ac:dyDescent="0.2">
      <c r="A678" s="63"/>
    </row>
    <row r="679" spans="1:1" x14ac:dyDescent="0.2">
      <c r="A679" s="63"/>
    </row>
    <row r="680" spans="1:1" x14ac:dyDescent="0.2">
      <c r="A680" s="63"/>
    </row>
    <row r="681" spans="1:1" x14ac:dyDescent="0.2">
      <c r="A681" s="63"/>
    </row>
    <row r="682" spans="1:1" x14ac:dyDescent="0.2">
      <c r="A682" s="63"/>
    </row>
    <row r="683" spans="1:1" x14ac:dyDescent="0.2">
      <c r="A683" s="63"/>
    </row>
    <row r="684" spans="1:1" x14ac:dyDescent="0.2">
      <c r="A684" s="63"/>
    </row>
    <row r="685" spans="1:1" x14ac:dyDescent="0.2">
      <c r="A685" s="63"/>
    </row>
    <row r="686" spans="1:1" x14ac:dyDescent="0.2">
      <c r="A686" s="63"/>
    </row>
    <row r="687" spans="1:1" x14ac:dyDescent="0.2">
      <c r="A687" s="63"/>
    </row>
    <row r="688" spans="1:1" x14ac:dyDescent="0.2">
      <c r="A688" s="63"/>
    </row>
    <row r="689" spans="1:1" x14ac:dyDescent="0.2">
      <c r="A689" s="63"/>
    </row>
    <row r="690" spans="1:1" x14ac:dyDescent="0.2">
      <c r="A690" s="63"/>
    </row>
    <row r="691" spans="1:1" x14ac:dyDescent="0.2">
      <c r="A691" s="63"/>
    </row>
    <row r="692" spans="1:1" x14ac:dyDescent="0.2">
      <c r="A692" s="63"/>
    </row>
    <row r="693" spans="1:1" x14ac:dyDescent="0.2">
      <c r="A693" s="63"/>
    </row>
    <row r="694" spans="1:1" x14ac:dyDescent="0.2">
      <c r="A694" s="63"/>
    </row>
    <row r="695" spans="1:1" x14ac:dyDescent="0.2">
      <c r="A695" s="63"/>
    </row>
    <row r="696" spans="1:1" x14ac:dyDescent="0.2">
      <c r="A696" s="63"/>
    </row>
    <row r="697" spans="1:1" x14ac:dyDescent="0.2">
      <c r="A697" s="63"/>
    </row>
    <row r="698" spans="1:1" x14ac:dyDescent="0.2">
      <c r="A698" s="63"/>
    </row>
    <row r="699" spans="1:1" x14ac:dyDescent="0.2">
      <c r="A699" s="63"/>
    </row>
    <row r="700" spans="1:1" x14ac:dyDescent="0.2">
      <c r="A700" s="63"/>
    </row>
    <row r="701" spans="1:1" x14ac:dyDescent="0.2">
      <c r="A701" s="63"/>
    </row>
    <row r="702" spans="1:1" x14ac:dyDescent="0.2">
      <c r="A702" s="63"/>
    </row>
    <row r="703" spans="1:1" x14ac:dyDescent="0.2">
      <c r="A703" s="63"/>
    </row>
    <row r="704" spans="1:1" x14ac:dyDescent="0.2">
      <c r="A704" s="63"/>
    </row>
    <row r="705" spans="1:1" x14ac:dyDescent="0.2">
      <c r="A705" s="63"/>
    </row>
    <row r="706" spans="1:1" x14ac:dyDescent="0.2">
      <c r="A706" s="63"/>
    </row>
    <row r="707" spans="1:1" x14ac:dyDescent="0.2">
      <c r="A707" s="63"/>
    </row>
    <row r="708" spans="1:1" x14ac:dyDescent="0.2">
      <c r="A708" s="63"/>
    </row>
    <row r="709" spans="1:1" x14ac:dyDescent="0.2">
      <c r="A709" s="63"/>
    </row>
    <row r="710" spans="1:1" x14ac:dyDescent="0.2">
      <c r="A710" s="63"/>
    </row>
    <row r="711" spans="1:1" x14ac:dyDescent="0.2">
      <c r="A711" s="63"/>
    </row>
    <row r="712" spans="1:1" x14ac:dyDescent="0.2">
      <c r="A712" s="63"/>
    </row>
    <row r="713" spans="1:1" x14ac:dyDescent="0.2">
      <c r="A713" s="63"/>
    </row>
    <row r="714" spans="1:1" x14ac:dyDescent="0.2">
      <c r="A714" s="63"/>
    </row>
    <row r="715" spans="1:1" x14ac:dyDescent="0.2">
      <c r="A715" s="63"/>
    </row>
    <row r="716" spans="1:1" x14ac:dyDescent="0.2">
      <c r="A716" s="63"/>
    </row>
    <row r="717" spans="1:1" x14ac:dyDescent="0.2">
      <c r="A717" s="63"/>
    </row>
    <row r="718" spans="1:1" x14ac:dyDescent="0.2">
      <c r="A718" s="63"/>
    </row>
    <row r="719" spans="1:1" x14ac:dyDescent="0.2">
      <c r="A719" s="63"/>
    </row>
    <row r="720" spans="1:1" x14ac:dyDescent="0.2">
      <c r="A720" s="63"/>
    </row>
    <row r="721" spans="1:1" x14ac:dyDescent="0.2">
      <c r="A721" s="63"/>
    </row>
    <row r="722" spans="1:1" x14ac:dyDescent="0.2">
      <c r="A722" s="63"/>
    </row>
    <row r="723" spans="1:1" x14ac:dyDescent="0.2">
      <c r="A723" s="63"/>
    </row>
    <row r="724" spans="1:1" x14ac:dyDescent="0.2">
      <c r="A724" s="63"/>
    </row>
    <row r="725" spans="1:1" x14ac:dyDescent="0.2">
      <c r="A725" s="63"/>
    </row>
    <row r="726" spans="1:1" x14ac:dyDescent="0.2">
      <c r="A726" s="63"/>
    </row>
    <row r="727" spans="1:1" x14ac:dyDescent="0.2">
      <c r="A727" s="63"/>
    </row>
    <row r="728" spans="1:1" x14ac:dyDescent="0.2">
      <c r="A728" s="63"/>
    </row>
    <row r="729" spans="1:1" x14ac:dyDescent="0.2">
      <c r="A729" s="63"/>
    </row>
    <row r="730" spans="1:1" x14ac:dyDescent="0.2">
      <c r="A730" s="63"/>
    </row>
    <row r="731" spans="1:1" x14ac:dyDescent="0.2">
      <c r="A731" s="63"/>
    </row>
    <row r="732" spans="1:1" x14ac:dyDescent="0.2">
      <c r="A732" s="63"/>
    </row>
    <row r="733" spans="1:1" x14ac:dyDescent="0.2">
      <c r="A733" s="63"/>
    </row>
    <row r="734" spans="1:1" x14ac:dyDescent="0.2">
      <c r="A734" s="63"/>
    </row>
    <row r="735" spans="1:1" x14ac:dyDescent="0.2">
      <c r="A735" s="63"/>
    </row>
    <row r="736" spans="1:1" x14ac:dyDescent="0.2">
      <c r="A736" s="63"/>
    </row>
    <row r="737" spans="1:1" x14ac:dyDescent="0.2">
      <c r="A737" s="63"/>
    </row>
    <row r="738" spans="1:1" x14ac:dyDescent="0.2">
      <c r="A738" s="63"/>
    </row>
    <row r="739" spans="1:1" x14ac:dyDescent="0.2">
      <c r="A739" s="63"/>
    </row>
    <row r="740" spans="1:1" x14ac:dyDescent="0.2">
      <c r="A740" s="63"/>
    </row>
    <row r="741" spans="1:1" x14ac:dyDescent="0.2">
      <c r="A741" s="63"/>
    </row>
    <row r="742" spans="1:1" x14ac:dyDescent="0.2">
      <c r="A742" s="63"/>
    </row>
    <row r="743" spans="1:1" x14ac:dyDescent="0.2">
      <c r="A743" s="63"/>
    </row>
    <row r="744" spans="1:1" x14ac:dyDescent="0.2">
      <c r="A744" s="63"/>
    </row>
    <row r="745" spans="1:1" x14ac:dyDescent="0.2">
      <c r="A745" s="63"/>
    </row>
    <row r="746" spans="1:1" x14ac:dyDescent="0.2">
      <c r="A746" s="63"/>
    </row>
    <row r="747" spans="1:1" x14ac:dyDescent="0.2">
      <c r="A747" s="63"/>
    </row>
    <row r="748" spans="1:1" x14ac:dyDescent="0.2">
      <c r="A748" s="63"/>
    </row>
    <row r="749" spans="1:1" x14ac:dyDescent="0.2">
      <c r="A749" s="63"/>
    </row>
    <row r="750" spans="1:1" x14ac:dyDescent="0.2">
      <c r="A750" s="63"/>
    </row>
    <row r="751" spans="1:1" x14ac:dyDescent="0.2">
      <c r="A751" s="63"/>
    </row>
    <row r="752" spans="1:1" x14ac:dyDescent="0.2">
      <c r="A752" s="63"/>
    </row>
    <row r="753" spans="1:1" x14ac:dyDescent="0.2">
      <c r="A753" s="63"/>
    </row>
    <row r="754" spans="1:1" x14ac:dyDescent="0.2">
      <c r="A754" s="63"/>
    </row>
    <row r="755" spans="1:1" x14ac:dyDescent="0.2">
      <c r="A755" s="63"/>
    </row>
    <row r="756" spans="1:1" x14ac:dyDescent="0.2">
      <c r="A756" s="63"/>
    </row>
    <row r="757" spans="1:1" x14ac:dyDescent="0.2">
      <c r="A757" s="63"/>
    </row>
    <row r="758" spans="1:1" x14ac:dyDescent="0.2">
      <c r="A758" s="63"/>
    </row>
    <row r="759" spans="1:1" x14ac:dyDescent="0.2">
      <c r="A759" s="63"/>
    </row>
    <row r="760" spans="1:1" x14ac:dyDescent="0.2">
      <c r="A760" s="63"/>
    </row>
    <row r="761" spans="1:1" x14ac:dyDescent="0.2">
      <c r="A761" s="63"/>
    </row>
    <row r="762" spans="1:1" x14ac:dyDescent="0.2">
      <c r="A762" s="63"/>
    </row>
    <row r="763" spans="1:1" x14ac:dyDescent="0.2">
      <c r="A763" s="63"/>
    </row>
    <row r="764" spans="1:1" x14ac:dyDescent="0.2">
      <c r="A764" s="63"/>
    </row>
    <row r="765" spans="1:1" x14ac:dyDescent="0.2">
      <c r="A765" s="63"/>
    </row>
    <row r="766" spans="1:1" x14ac:dyDescent="0.2">
      <c r="A766" s="63"/>
    </row>
    <row r="767" spans="1:1" x14ac:dyDescent="0.2">
      <c r="A767" s="63"/>
    </row>
    <row r="768" spans="1:1" x14ac:dyDescent="0.2">
      <c r="A768" s="63"/>
    </row>
    <row r="769" spans="1:1" x14ac:dyDescent="0.2">
      <c r="A769" s="63"/>
    </row>
    <row r="770" spans="1:1" x14ac:dyDescent="0.2">
      <c r="A770" s="63"/>
    </row>
    <row r="771" spans="1:1" x14ac:dyDescent="0.2">
      <c r="A771" s="63"/>
    </row>
    <row r="772" spans="1:1" x14ac:dyDescent="0.2">
      <c r="A772" s="63"/>
    </row>
    <row r="773" spans="1:1" x14ac:dyDescent="0.2">
      <c r="A773" s="63"/>
    </row>
    <row r="774" spans="1:1" x14ac:dyDescent="0.2">
      <c r="A774" s="63"/>
    </row>
    <row r="775" spans="1:1" x14ac:dyDescent="0.2">
      <c r="A775" s="63"/>
    </row>
    <row r="776" spans="1:1" x14ac:dyDescent="0.2">
      <c r="A776" s="63"/>
    </row>
    <row r="777" spans="1:1" x14ac:dyDescent="0.2">
      <c r="A777" s="63"/>
    </row>
    <row r="778" spans="1:1" x14ac:dyDescent="0.2">
      <c r="A778" s="63"/>
    </row>
    <row r="779" spans="1:1" x14ac:dyDescent="0.2">
      <c r="A779" s="63"/>
    </row>
    <row r="780" spans="1:1" x14ac:dyDescent="0.2">
      <c r="A780" s="63"/>
    </row>
    <row r="781" spans="1:1" x14ac:dyDescent="0.2">
      <c r="A781" s="63"/>
    </row>
    <row r="782" spans="1:1" x14ac:dyDescent="0.2">
      <c r="A782" s="63"/>
    </row>
    <row r="783" spans="1:1" x14ac:dyDescent="0.2">
      <c r="A783" s="63"/>
    </row>
    <row r="784" spans="1:1" x14ac:dyDescent="0.2">
      <c r="A784" s="63"/>
    </row>
    <row r="785" spans="1:1" x14ac:dyDescent="0.2">
      <c r="A785" s="63"/>
    </row>
    <row r="786" spans="1:1" x14ac:dyDescent="0.2">
      <c r="A786" s="63"/>
    </row>
    <row r="787" spans="1:1" x14ac:dyDescent="0.2">
      <c r="A787" s="63"/>
    </row>
    <row r="788" spans="1:1" x14ac:dyDescent="0.2">
      <c r="A788" s="63"/>
    </row>
    <row r="789" spans="1:1" x14ac:dyDescent="0.2">
      <c r="A789" s="63"/>
    </row>
    <row r="790" spans="1:1" x14ac:dyDescent="0.2">
      <c r="A790" s="63"/>
    </row>
    <row r="791" spans="1:1" x14ac:dyDescent="0.2">
      <c r="A791" s="63"/>
    </row>
    <row r="792" spans="1:1" x14ac:dyDescent="0.2">
      <c r="A792" s="63"/>
    </row>
    <row r="793" spans="1:1" x14ac:dyDescent="0.2">
      <c r="A793" s="63"/>
    </row>
    <row r="794" spans="1:1" x14ac:dyDescent="0.2">
      <c r="A794" s="63"/>
    </row>
    <row r="795" spans="1:1" x14ac:dyDescent="0.2">
      <c r="A795" s="63"/>
    </row>
    <row r="796" spans="1:1" x14ac:dyDescent="0.2">
      <c r="A796" s="63"/>
    </row>
    <row r="797" spans="1:1" x14ac:dyDescent="0.2">
      <c r="A797" s="63"/>
    </row>
    <row r="798" spans="1:1" x14ac:dyDescent="0.2">
      <c r="A798" s="63"/>
    </row>
    <row r="799" spans="1:1" x14ac:dyDescent="0.2">
      <c r="A799" s="63"/>
    </row>
    <row r="800" spans="1:1" x14ac:dyDescent="0.2">
      <c r="A800" s="63"/>
    </row>
    <row r="801" spans="1:1" x14ac:dyDescent="0.2">
      <c r="A801" s="63"/>
    </row>
    <row r="802" spans="1:1" x14ac:dyDescent="0.2">
      <c r="A802" s="63"/>
    </row>
    <row r="803" spans="1:1" x14ac:dyDescent="0.2">
      <c r="A803" s="63"/>
    </row>
    <row r="804" spans="1:1" x14ac:dyDescent="0.2">
      <c r="A804" s="63"/>
    </row>
    <row r="805" spans="1:1" x14ac:dyDescent="0.2">
      <c r="A805" s="63"/>
    </row>
    <row r="806" spans="1:1" x14ac:dyDescent="0.2">
      <c r="A806" s="63"/>
    </row>
    <row r="807" spans="1:1" x14ac:dyDescent="0.2">
      <c r="A807" s="63"/>
    </row>
    <row r="808" spans="1:1" x14ac:dyDescent="0.2">
      <c r="A808" s="63"/>
    </row>
    <row r="809" spans="1:1" x14ac:dyDescent="0.2">
      <c r="A809" s="63"/>
    </row>
    <row r="810" spans="1:1" x14ac:dyDescent="0.2">
      <c r="A810" s="63"/>
    </row>
    <row r="811" spans="1:1" x14ac:dyDescent="0.2">
      <c r="A811" s="63"/>
    </row>
    <row r="812" spans="1:1" x14ac:dyDescent="0.2">
      <c r="A812" s="63"/>
    </row>
    <row r="813" spans="1:1" x14ac:dyDescent="0.2">
      <c r="A813" s="63"/>
    </row>
    <row r="814" spans="1:1" x14ac:dyDescent="0.2">
      <c r="A814" s="63"/>
    </row>
    <row r="815" spans="1:1" x14ac:dyDescent="0.2">
      <c r="A815" s="63"/>
    </row>
    <row r="816" spans="1:1" x14ac:dyDescent="0.2">
      <c r="A816" s="63"/>
    </row>
    <row r="817" spans="1:1" x14ac:dyDescent="0.2">
      <c r="A817" s="63"/>
    </row>
    <row r="818" spans="1:1" x14ac:dyDescent="0.2">
      <c r="A818" s="63"/>
    </row>
    <row r="819" spans="1:1" x14ac:dyDescent="0.2">
      <c r="A819" s="63"/>
    </row>
    <row r="820" spans="1:1" x14ac:dyDescent="0.2">
      <c r="A820" s="63"/>
    </row>
    <row r="821" spans="1:1" x14ac:dyDescent="0.2">
      <c r="A821" s="63"/>
    </row>
    <row r="822" spans="1:1" x14ac:dyDescent="0.2">
      <c r="A822" s="63"/>
    </row>
    <row r="823" spans="1:1" x14ac:dyDescent="0.2">
      <c r="A823" s="63"/>
    </row>
    <row r="824" spans="1:1" x14ac:dyDescent="0.2">
      <c r="A824" s="63"/>
    </row>
    <row r="825" spans="1:1" x14ac:dyDescent="0.2">
      <c r="A825" s="63"/>
    </row>
    <row r="826" spans="1:1" x14ac:dyDescent="0.2">
      <c r="A826" s="63"/>
    </row>
    <row r="827" spans="1:1" x14ac:dyDescent="0.2">
      <c r="A827" s="63"/>
    </row>
    <row r="828" spans="1:1" x14ac:dyDescent="0.2">
      <c r="A828" s="63"/>
    </row>
    <row r="829" spans="1:1" x14ac:dyDescent="0.2">
      <c r="A829" s="63"/>
    </row>
    <row r="830" spans="1:1" x14ac:dyDescent="0.2">
      <c r="A830" s="63"/>
    </row>
    <row r="831" spans="1:1" x14ac:dyDescent="0.2">
      <c r="A831" s="63"/>
    </row>
    <row r="832" spans="1:1" x14ac:dyDescent="0.2">
      <c r="A832" s="63"/>
    </row>
    <row r="833" spans="1:1" x14ac:dyDescent="0.2">
      <c r="A833" s="63"/>
    </row>
    <row r="834" spans="1:1" x14ac:dyDescent="0.2">
      <c r="A834" s="63"/>
    </row>
    <row r="835" spans="1:1" x14ac:dyDescent="0.2">
      <c r="A835" s="63"/>
    </row>
    <row r="836" spans="1:1" x14ac:dyDescent="0.2">
      <c r="A836" s="63"/>
    </row>
    <row r="837" spans="1:1" x14ac:dyDescent="0.2">
      <c r="A837" s="63"/>
    </row>
    <row r="838" spans="1:1" x14ac:dyDescent="0.2">
      <c r="A838" s="63"/>
    </row>
    <row r="839" spans="1:1" x14ac:dyDescent="0.2">
      <c r="A839" s="63"/>
    </row>
    <row r="840" spans="1:1" x14ac:dyDescent="0.2">
      <c r="A840" s="63"/>
    </row>
    <row r="841" spans="1:1" x14ac:dyDescent="0.2">
      <c r="A841" s="63"/>
    </row>
    <row r="842" spans="1:1" x14ac:dyDescent="0.2">
      <c r="A842" s="63"/>
    </row>
    <row r="843" spans="1:1" x14ac:dyDescent="0.2">
      <c r="A843" s="63"/>
    </row>
    <row r="844" spans="1:1" x14ac:dyDescent="0.2">
      <c r="A844" s="63"/>
    </row>
    <row r="845" spans="1:1" x14ac:dyDescent="0.2">
      <c r="A845" s="63"/>
    </row>
    <row r="846" spans="1:1" x14ac:dyDescent="0.2">
      <c r="A846" s="63"/>
    </row>
    <row r="847" spans="1:1" x14ac:dyDescent="0.2">
      <c r="A847" s="63"/>
    </row>
    <row r="848" spans="1:1" x14ac:dyDescent="0.2">
      <c r="A848" s="63"/>
    </row>
    <row r="849" spans="1:1" x14ac:dyDescent="0.2">
      <c r="A849" s="63"/>
    </row>
    <row r="850" spans="1:1" x14ac:dyDescent="0.2">
      <c r="A850" s="63"/>
    </row>
    <row r="851" spans="1:1" x14ac:dyDescent="0.2">
      <c r="A851" s="63"/>
    </row>
    <row r="852" spans="1:1" x14ac:dyDescent="0.2">
      <c r="A852" s="63"/>
    </row>
    <row r="853" spans="1:1" x14ac:dyDescent="0.2">
      <c r="A853" s="63"/>
    </row>
    <row r="854" spans="1:1" x14ac:dyDescent="0.2">
      <c r="A854" s="63"/>
    </row>
    <row r="855" spans="1:1" x14ac:dyDescent="0.2">
      <c r="A855" s="63"/>
    </row>
    <row r="856" spans="1:1" x14ac:dyDescent="0.2">
      <c r="A856" s="63"/>
    </row>
    <row r="857" spans="1:1" x14ac:dyDescent="0.2">
      <c r="A857" s="63"/>
    </row>
    <row r="858" spans="1:1" x14ac:dyDescent="0.2">
      <c r="A858" s="63"/>
    </row>
    <row r="859" spans="1:1" x14ac:dyDescent="0.2">
      <c r="A859" s="63"/>
    </row>
    <row r="860" spans="1:1" x14ac:dyDescent="0.2">
      <c r="A860" s="63"/>
    </row>
    <row r="861" spans="1:1" x14ac:dyDescent="0.2">
      <c r="A861" s="63"/>
    </row>
    <row r="862" spans="1:1" x14ac:dyDescent="0.2">
      <c r="A862" s="63"/>
    </row>
    <row r="863" spans="1:1" x14ac:dyDescent="0.2">
      <c r="A863" s="63"/>
    </row>
    <row r="864" spans="1:1" x14ac:dyDescent="0.2">
      <c r="A864" s="63"/>
    </row>
    <row r="865" spans="1:1" x14ac:dyDescent="0.2">
      <c r="A865" s="63"/>
    </row>
    <row r="866" spans="1:1" x14ac:dyDescent="0.2">
      <c r="A866" s="63"/>
    </row>
    <row r="867" spans="1:1" x14ac:dyDescent="0.2">
      <c r="A867" s="63"/>
    </row>
    <row r="868" spans="1:1" x14ac:dyDescent="0.2">
      <c r="A868" s="63"/>
    </row>
    <row r="869" spans="1:1" x14ac:dyDescent="0.2">
      <c r="A869" s="63"/>
    </row>
    <row r="870" spans="1:1" x14ac:dyDescent="0.2">
      <c r="A870" s="63"/>
    </row>
    <row r="871" spans="1:1" x14ac:dyDescent="0.2">
      <c r="A871" s="63"/>
    </row>
    <row r="872" spans="1:1" x14ac:dyDescent="0.2">
      <c r="A872" s="63"/>
    </row>
    <row r="873" spans="1:1" x14ac:dyDescent="0.2">
      <c r="A873" s="63"/>
    </row>
    <row r="874" spans="1:1" x14ac:dyDescent="0.2">
      <c r="A874" s="63"/>
    </row>
    <row r="875" spans="1:1" x14ac:dyDescent="0.2">
      <c r="A875" s="63"/>
    </row>
    <row r="876" spans="1:1" x14ac:dyDescent="0.2">
      <c r="A876" s="63"/>
    </row>
    <row r="877" spans="1:1" x14ac:dyDescent="0.2">
      <c r="A877" s="63"/>
    </row>
    <row r="878" spans="1:1" x14ac:dyDescent="0.2">
      <c r="A878" s="63"/>
    </row>
    <row r="879" spans="1:1" x14ac:dyDescent="0.2">
      <c r="A879" s="63"/>
    </row>
    <row r="880" spans="1:1" x14ac:dyDescent="0.2">
      <c r="A880" s="63"/>
    </row>
    <row r="881" spans="1:1" x14ac:dyDescent="0.2">
      <c r="A881" s="63"/>
    </row>
    <row r="882" spans="1:1" x14ac:dyDescent="0.2">
      <c r="A882" s="63"/>
    </row>
    <row r="883" spans="1:1" x14ac:dyDescent="0.2">
      <c r="A883" s="63"/>
    </row>
    <row r="884" spans="1:1" x14ac:dyDescent="0.2">
      <c r="A884" s="63"/>
    </row>
    <row r="885" spans="1:1" x14ac:dyDescent="0.2">
      <c r="A885" s="63"/>
    </row>
    <row r="886" spans="1:1" x14ac:dyDescent="0.2">
      <c r="A886" s="63"/>
    </row>
    <row r="887" spans="1:1" x14ac:dyDescent="0.2">
      <c r="A887" s="63"/>
    </row>
    <row r="888" spans="1:1" x14ac:dyDescent="0.2">
      <c r="A888" s="63"/>
    </row>
    <row r="889" spans="1:1" x14ac:dyDescent="0.2">
      <c r="A889" s="63"/>
    </row>
    <row r="890" spans="1:1" x14ac:dyDescent="0.2">
      <c r="A890" s="63"/>
    </row>
    <row r="891" spans="1:1" x14ac:dyDescent="0.2">
      <c r="A891" s="63"/>
    </row>
    <row r="892" spans="1:1" x14ac:dyDescent="0.2">
      <c r="A892" s="63"/>
    </row>
    <row r="893" spans="1:1" x14ac:dyDescent="0.2">
      <c r="A893" s="63"/>
    </row>
    <row r="894" spans="1:1" x14ac:dyDescent="0.2">
      <c r="A894" s="63"/>
    </row>
    <row r="895" spans="1:1" x14ac:dyDescent="0.2">
      <c r="A895" s="63"/>
    </row>
    <row r="896" spans="1:1" x14ac:dyDescent="0.2">
      <c r="A896" s="63"/>
    </row>
    <row r="897" spans="1:1" x14ac:dyDescent="0.2">
      <c r="A897" s="63"/>
    </row>
    <row r="898" spans="1:1" x14ac:dyDescent="0.2">
      <c r="A898" s="63"/>
    </row>
    <row r="899" spans="1:1" x14ac:dyDescent="0.2">
      <c r="A899" s="63"/>
    </row>
    <row r="900" spans="1:1" x14ac:dyDescent="0.2">
      <c r="A900" s="63"/>
    </row>
    <row r="901" spans="1:1" x14ac:dyDescent="0.2">
      <c r="A901" s="63"/>
    </row>
    <row r="902" spans="1:1" x14ac:dyDescent="0.2">
      <c r="A902" s="63"/>
    </row>
    <row r="903" spans="1:1" x14ac:dyDescent="0.2">
      <c r="A903" s="63"/>
    </row>
    <row r="904" spans="1:1" x14ac:dyDescent="0.2">
      <c r="A904" s="63"/>
    </row>
    <row r="905" spans="1:1" x14ac:dyDescent="0.2">
      <c r="A905" s="63"/>
    </row>
    <row r="906" spans="1:1" x14ac:dyDescent="0.2">
      <c r="A906" s="63"/>
    </row>
    <row r="907" spans="1:1" x14ac:dyDescent="0.2">
      <c r="A907" s="63"/>
    </row>
    <row r="908" spans="1:1" x14ac:dyDescent="0.2">
      <c r="A908" s="63"/>
    </row>
    <row r="909" spans="1:1" x14ac:dyDescent="0.2">
      <c r="A909" s="63"/>
    </row>
    <row r="910" spans="1:1" x14ac:dyDescent="0.2">
      <c r="A910" s="63"/>
    </row>
    <row r="911" spans="1:1" x14ac:dyDescent="0.2">
      <c r="A911" s="63"/>
    </row>
    <row r="912" spans="1:1" x14ac:dyDescent="0.2">
      <c r="A912" s="63"/>
    </row>
    <row r="913" spans="1:1" x14ac:dyDescent="0.2">
      <c r="A913" s="63"/>
    </row>
    <row r="914" spans="1:1" x14ac:dyDescent="0.2">
      <c r="A914" s="63"/>
    </row>
    <row r="915" spans="1:1" x14ac:dyDescent="0.2">
      <c r="A915" s="63"/>
    </row>
    <row r="916" spans="1:1" x14ac:dyDescent="0.2">
      <c r="A916" s="63"/>
    </row>
    <row r="917" spans="1:1" x14ac:dyDescent="0.2">
      <c r="A917" s="63"/>
    </row>
    <row r="918" spans="1:1" x14ac:dyDescent="0.2">
      <c r="A918" s="63"/>
    </row>
    <row r="919" spans="1:1" x14ac:dyDescent="0.2">
      <c r="A919" s="63"/>
    </row>
    <row r="920" spans="1:1" x14ac:dyDescent="0.2">
      <c r="A920" s="63"/>
    </row>
    <row r="921" spans="1:1" x14ac:dyDescent="0.2">
      <c r="A921" s="63"/>
    </row>
    <row r="922" spans="1:1" x14ac:dyDescent="0.2">
      <c r="A922" s="63"/>
    </row>
    <row r="923" spans="1:1" x14ac:dyDescent="0.2">
      <c r="A923" s="63"/>
    </row>
    <row r="924" spans="1:1" x14ac:dyDescent="0.2">
      <c r="A924" s="63"/>
    </row>
    <row r="925" spans="1:1" x14ac:dyDescent="0.2">
      <c r="A925" s="63"/>
    </row>
    <row r="926" spans="1:1" x14ac:dyDescent="0.2">
      <c r="A926" s="63"/>
    </row>
    <row r="927" spans="1:1" x14ac:dyDescent="0.2">
      <c r="A927" s="63"/>
    </row>
    <row r="928" spans="1:1" x14ac:dyDescent="0.2">
      <c r="A928" s="63"/>
    </row>
    <row r="929" spans="1:1" x14ac:dyDescent="0.2">
      <c r="A929" s="63"/>
    </row>
    <row r="930" spans="1:1" x14ac:dyDescent="0.2">
      <c r="A930" s="63"/>
    </row>
    <row r="931" spans="1:1" x14ac:dyDescent="0.2">
      <c r="A931" s="63"/>
    </row>
    <row r="932" spans="1:1" x14ac:dyDescent="0.2">
      <c r="A932" s="63"/>
    </row>
    <row r="933" spans="1:1" x14ac:dyDescent="0.2">
      <c r="A933" s="63"/>
    </row>
    <row r="934" spans="1:1" x14ac:dyDescent="0.2">
      <c r="A934" s="63"/>
    </row>
    <row r="935" spans="1:1" x14ac:dyDescent="0.2">
      <c r="A935" s="63"/>
    </row>
    <row r="936" spans="1:1" x14ac:dyDescent="0.2">
      <c r="A936" s="63"/>
    </row>
    <row r="937" spans="1:1" x14ac:dyDescent="0.2">
      <c r="A937" s="63"/>
    </row>
    <row r="938" spans="1:1" x14ac:dyDescent="0.2">
      <c r="A938" s="63"/>
    </row>
    <row r="939" spans="1:1" x14ac:dyDescent="0.2">
      <c r="A939" s="63"/>
    </row>
    <row r="940" spans="1:1" x14ac:dyDescent="0.2">
      <c r="A940" s="63"/>
    </row>
    <row r="941" spans="1:1" x14ac:dyDescent="0.2">
      <c r="A941" s="63"/>
    </row>
    <row r="942" spans="1:1" x14ac:dyDescent="0.2">
      <c r="A942" s="63"/>
    </row>
    <row r="943" spans="1:1" x14ac:dyDescent="0.2">
      <c r="A943" s="63"/>
    </row>
    <row r="944" spans="1:1" x14ac:dyDescent="0.2">
      <c r="A944" s="63"/>
    </row>
    <row r="945" spans="1:1" x14ac:dyDescent="0.2">
      <c r="A945" s="63"/>
    </row>
    <row r="946" spans="1:1" x14ac:dyDescent="0.2">
      <c r="A946" s="63"/>
    </row>
    <row r="947" spans="1:1" x14ac:dyDescent="0.2">
      <c r="A947" s="63"/>
    </row>
    <row r="948" spans="1:1" x14ac:dyDescent="0.2">
      <c r="A948" s="63"/>
    </row>
    <row r="949" spans="1:1" x14ac:dyDescent="0.2">
      <c r="A949" s="63"/>
    </row>
    <row r="950" spans="1:1" x14ac:dyDescent="0.2">
      <c r="A950" s="63"/>
    </row>
    <row r="951" spans="1:1" x14ac:dyDescent="0.2">
      <c r="A951" s="63"/>
    </row>
    <row r="952" spans="1:1" x14ac:dyDescent="0.2">
      <c r="A952" s="63"/>
    </row>
    <row r="953" spans="1:1" x14ac:dyDescent="0.2">
      <c r="A953" s="63"/>
    </row>
    <row r="954" spans="1:1" x14ac:dyDescent="0.2">
      <c r="A954" s="63"/>
    </row>
    <row r="955" spans="1:1" x14ac:dyDescent="0.2">
      <c r="A955" s="63"/>
    </row>
    <row r="956" spans="1:1" x14ac:dyDescent="0.2">
      <c r="A956" s="63"/>
    </row>
    <row r="957" spans="1:1" x14ac:dyDescent="0.2">
      <c r="A957" s="63"/>
    </row>
    <row r="958" spans="1:1" x14ac:dyDescent="0.2">
      <c r="A958" s="63"/>
    </row>
    <row r="959" spans="1:1" x14ac:dyDescent="0.2">
      <c r="A959" s="63"/>
    </row>
    <row r="960" spans="1:1" x14ac:dyDescent="0.2">
      <c r="A960" s="63"/>
    </row>
    <row r="961" spans="1:1" x14ac:dyDescent="0.2">
      <c r="A961" s="63"/>
    </row>
    <row r="962" spans="1:1" x14ac:dyDescent="0.2">
      <c r="A962" s="63"/>
    </row>
    <row r="963" spans="1:1" x14ac:dyDescent="0.2">
      <c r="A963" s="63"/>
    </row>
    <row r="964" spans="1:1" x14ac:dyDescent="0.2">
      <c r="A964" s="63"/>
    </row>
    <row r="965" spans="1:1" x14ac:dyDescent="0.2">
      <c r="A965" s="63"/>
    </row>
    <row r="966" spans="1:1" x14ac:dyDescent="0.2">
      <c r="A966" s="63"/>
    </row>
    <row r="967" spans="1:1" x14ac:dyDescent="0.2">
      <c r="A967" s="63"/>
    </row>
    <row r="968" spans="1:1" x14ac:dyDescent="0.2">
      <c r="A968" s="63"/>
    </row>
    <row r="969" spans="1:1" x14ac:dyDescent="0.2">
      <c r="A969" s="63"/>
    </row>
    <row r="970" spans="1:1" x14ac:dyDescent="0.2">
      <c r="A970" s="63"/>
    </row>
    <row r="971" spans="1:1" x14ac:dyDescent="0.2">
      <c r="A971" s="63"/>
    </row>
    <row r="972" spans="1:1" x14ac:dyDescent="0.2">
      <c r="A972" s="63"/>
    </row>
    <row r="973" spans="1:1" x14ac:dyDescent="0.2">
      <c r="A973" s="63"/>
    </row>
    <row r="974" spans="1:1" x14ac:dyDescent="0.2">
      <c r="A974" s="63"/>
    </row>
    <row r="975" spans="1:1" x14ac:dyDescent="0.2">
      <c r="A975" s="63"/>
    </row>
    <row r="976" spans="1:1" x14ac:dyDescent="0.2">
      <c r="A976" s="63"/>
    </row>
    <row r="977" spans="1:1" x14ac:dyDescent="0.2">
      <c r="A977" s="63"/>
    </row>
    <row r="978" spans="1:1" x14ac:dyDescent="0.2">
      <c r="A978" s="63"/>
    </row>
    <row r="979" spans="1:1" x14ac:dyDescent="0.2">
      <c r="A979" s="63"/>
    </row>
    <row r="980" spans="1:1" x14ac:dyDescent="0.2">
      <c r="A980" s="63"/>
    </row>
    <row r="981" spans="1:1" x14ac:dyDescent="0.2">
      <c r="A981" s="63"/>
    </row>
    <row r="982" spans="1:1" x14ac:dyDescent="0.2">
      <c r="A982" s="63"/>
    </row>
    <row r="983" spans="1:1" x14ac:dyDescent="0.2">
      <c r="A983" s="63"/>
    </row>
    <row r="984" spans="1:1" x14ac:dyDescent="0.2">
      <c r="A984" s="63"/>
    </row>
    <row r="985" spans="1:1" x14ac:dyDescent="0.2">
      <c r="A985" s="63"/>
    </row>
    <row r="986" spans="1:1" x14ac:dyDescent="0.2">
      <c r="A986" s="63"/>
    </row>
    <row r="987" spans="1:1" x14ac:dyDescent="0.2">
      <c r="A987" s="63"/>
    </row>
    <row r="988" spans="1:1" x14ac:dyDescent="0.2">
      <c r="A988" s="63"/>
    </row>
    <row r="989" spans="1:1" x14ac:dyDescent="0.2">
      <c r="A989" s="63"/>
    </row>
    <row r="990" spans="1:1" x14ac:dyDescent="0.2">
      <c r="A990" s="63"/>
    </row>
    <row r="991" spans="1:1" x14ac:dyDescent="0.2">
      <c r="A991" s="63"/>
    </row>
    <row r="992" spans="1:1" x14ac:dyDescent="0.2">
      <c r="A992" s="63"/>
    </row>
    <row r="993" spans="1:1" x14ac:dyDescent="0.2">
      <c r="A993" s="63"/>
    </row>
    <row r="994" spans="1:1" x14ac:dyDescent="0.2">
      <c r="A994" s="63"/>
    </row>
    <row r="995" spans="1:1" x14ac:dyDescent="0.2">
      <c r="A995" s="63"/>
    </row>
    <row r="996" spans="1:1" x14ac:dyDescent="0.2">
      <c r="A996" s="63"/>
    </row>
    <row r="997" spans="1:1" x14ac:dyDescent="0.2">
      <c r="A997" s="63"/>
    </row>
    <row r="998" spans="1:1" x14ac:dyDescent="0.2">
      <c r="A998" s="63"/>
    </row>
    <row r="999" spans="1:1" x14ac:dyDescent="0.2">
      <c r="A999" s="63"/>
    </row>
    <row r="1000" spans="1:1" x14ac:dyDescent="0.2">
      <c r="A1000" s="63"/>
    </row>
    <row r="1001" spans="1:1" x14ac:dyDescent="0.2">
      <c r="A1001" s="63"/>
    </row>
    <row r="1002" spans="1:1" x14ac:dyDescent="0.2">
      <c r="A1002" s="63"/>
    </row>
    <row r="1003" spans="1:1" x14ac:dyDescent="0.2">
      <c r="A1003" s="63"/>
    </row>
    <row r="1004" spans="1:1" x14ac:dyDescent="0.2">
      <c r="A1004" s="63"/>
    </row>
    <row r="1005" spans="1:1" x14ac:dyDescent="0.2">
      <c r="A1005" s="63"/>
    </row>
    <row r="1006" spans="1:1" x14ac:dyDescent="0.2">
      <c r="A1006" s="63"/>
    </row>
    <row r="1007" spans="1:1" x14ac:dyDescent="0.2">
      <c r="A1007" s="63"/>
    </row>
    <row r="1008" spans="1:1" x14ac:dyDescent="0.2">
      <c r="A1008" s="63"/>
    </row>
    <row r="1009" spans="1:1" x14ac:dyDescent="0.2">
      <c r="A1009" s="63"/>
    </row>
    <row r="1010" spans="1:1" x14ac:dyDescent="0.2">
      <c r="A1010" s="63"/>
    </row>
    <row r="1011" spans="1:1" x14ac:dyDescent="0.2">
      <c r="A1011" s="63"/>
    </row>
    <row r="1012" spans="1:1" x14ac:dyDescent="0.2">
      <c r="A1012" s="63"/>
    </row>
    <row r="1013" spans="1:1" x14ac:dyDescent="0.2">
      <c r="A1013" s="63"/>
    </row>
    <row r="1014" spans="1:1" x14ac:dyDescent="0.2">
      <c r="A1014" s="63"/>
    </row>
    <row r="1015" spans="1:1" x14ac:dyDescent="0.2">
      <c r="A1015" s="63"/>
    </row>
    <row r="1016" spans="1:1" x14ac:dyDescent="0.2">
      <c r="A1016" s="63"/>
    </row>
    <row r="1017" spans="1:1" x14ac:dyDescent="0.2">
      <c r="A1017" s="63"/>
    </row>
    <row r="1018" spans="1:1" x14ac:dyDescent="0.2">
      <c r="A1018" s="63"/>
    </row>
    <row r="1019" spans="1:1" x14ac:dyDescent="0.2">
      <c r="A1019" s="63"/>
    </row>
    <row r="1020" spans="1:1" x14ac:dyDescent="0.2">
      <c r="A1020" s="63"/>
    </row>
    <row r="1021" spans="1:1" x14ac:dyDescent="0.2">
      <c r="A1021" s="63"/>
    </row>
    <row r="1022" spans="1:1" x14ac:dyDescent="0.2">
      <c r="A1022" s="63"/>
    </row>
    <row r="1023" spans="1:1" x14ac:dyDescent="0.2">
      <c r="A1023" s="63"/>
    </row>
    <row r="1024" spans="1:1" x14ac:dyDescent="0.2">
      <c r="A1024" s="63"/>
    </row>
    <row r="1025" spans="1:1" x14ac:dyDescent="0.2">
      <c r="A1025" s="63"/>
    </row>
    <row r="1026" spans="1:1" x14ac:dyDescent="0.2">
      <c r="A1026" s="63"/>
    </row>
    <row r="1027" spans="1:1" x14ac:dyDescent="0.2">
      <c r="A1027" s="63"/>
    </row>
    <row r="1028" spans="1:1" x14ac:dyDescent="0.2">
      <c r="A1028" s="63"/>
    </row>
    <row r="1029" spans="1:1" x14ac:dyDescent="0.2">
      <c r="A1029" s="63"/>
    </row>
    <row r="1030" spans="1:1" x14ac:dyDescent="0.2">
      <c r="A1030" s="63"/>
    </row>
    <row r="1031" spans="1:1" x14ac:dyDescent="0.2">
      <c r="A1031" s="63"/>
    </row>
    <row r="1032" spans="1:1" x14ac:dyDescent="0.2">
      <c r="A1032" s="63"/>
    </row>
    <row r="1033" spans="1:1" x14ac:dyDescent="0.2">
      <c r="A1033" s="63"/>
    </row>
    <row r="1034" spans="1:1" x14ac:dyDescent="0.2">
      <c r="A1034" s="63"/>
    </row>
    <row r="1035" spans="1:1" x14ac:dyDescent="0.2">
      <c r="A1035" s="63"/>
    </row>
    <row r="1036" spans="1:1" x14ac:dyDescent="0.2">
      <c r="A1036" s="63"/>
    </row>
    <row r="1037" spans="1:1" x14ac:dyDescent="0.2">
      <c r="A1037" s="63"/>
    </row>
    <row r="1038" spans="1:1" x14ac:dyDescent="0.2">
      <c r="A1038" s="63"/>
    </row>
    <row r="1039" spans="1:1" x14ac:dyDescent="0.2">
      <c r="A1039" s="63"/>
    </row>
    <row r="1040" spans="1:1" x14ac:dyDescent="0.2">
      <c r="A1040" s="63"/>
    </row>
    <row r="1041" spans="1:1" x14ac:dyDescent="0.2">
      <c r="A1041" s="63"/>
    </row>
    <row r="1042" spans="1:1" x14ac:dyDescent="0.2">
      <c r="A1042" s="63"/>
    </row>
    <row r="1043" spans="1:1" x14ac:dyDescent="0.2">
      <c r="A1043" s="63"/>
    </row>
    <row r="1044" spans="1:1" x14ac:dyDescent="0.2">
      <c r="A1044" s="63"/>
    </row>
    <row r="1045" spans="1:1" x14ac:dyDescent="0.2">
      <c r="A1045" s="63"/>
    </row>
    <row r="1046" spans="1:1" x14ac:dyDescent="0.2">
      <c r="A1046" s="63"/>
    </row>
    <row r="1047" spans="1:1" x14ac:dyDescent="0.2">
      <c r="A1047" s="63"/>
    </row>
    <row r="1048" spans="1:1" x14ac:dyDescent="0.2">
      <c r="A1048" s="63"/>
    </row>
    <row r="1049" spans="1:1" x14ac:dyDescent="0.2">
      <c r="A1049" s="63"/>
    </row>
    <row r="1050" spans="1:1" x14ac:dyDescent="0.2">
      <c r="A1050" s="63"/>
    </row>
    <row r="1051" spans="1:1" x14ac:dyDescent="0.2">
      <c r="A1051" s="63"/>
    </row>
    <row r="1052" spans="1:1" x14ac:dyDescent="0.2">
      <c r="A1052" s="63"/>
    </row>
    <row r="1053" spans="1:1" x14ac:dyDescent="0.2">
      <c r="A1053" s="63"/>
    </row>
    <row r="1054" spans="1:1" x14ac:dyDescent="0.2">
      <c r="A1054" s="63"/>
    </row>
    <row r="1055" spans="1:1" x14ac:dyDescent="0.2">
      <c r="A1055" s="63"/>
    </row>
    <row r="1056" spans="1:1" x14ac:dyDescent="0.2">
      <c r="A1056" s="63"/>
    </row>
    <row r="1057" spans="1:1" x14ac:dyDescent="0.2">
      <c r="A1057" s="63"/>
    </row>
    <row r="1058" spans="1:1" x14ac:dyDescent="0.2">
      <c r="A1058" s="63"/>
    </row>
    <row r="1059" spans="1:1" x14ac:dyDescent="0.2">
      <c r="A1059" s="63"/>
    </row>
    <row r="1060" spans="1:1" x14ac:dyDescent="0.2">
      <c r="A1060" s="63"/>
    </row>
    <row r="1061" spans="1:1" x14ac:dyDescent="0.2">
      <c r="A1061" s="63"/>
    </row>
    <row r="1062" spans="1:1" x14ac:dyDescent="0.2">
      <c r="A1062" s="63"/>
    </row>
    <row r="1063" spans="1:1" x14ac:dyDescent="0.2">
      <c r="A1063" s="63"/>
    </row>
    <row r="1064" spans="1:1" x14ac:dyDescent="0.2">
      <c r="A1064" s="63"/>
    </row>
    <row r="1065" spans="1:1" x14ac:dyDescent="0.2">
      <c r="A1065" s="63"/>
    </row>
    <row r="1066" spans="1:1" x14ac:dyDescent="0.2">
      <c r="A1066" s="63"/>
    </row>
    <row r="1067" spans="1:1" x14ac:dyDescent="0.2">
      <c r="A1067" s="63"/>
    </row>
    <row r="1068" spans="1:1" x14ac:dyDescent="0.2">
      <c r="A1068" s="63"/>
    </row>
    <row r="1069" spans="1:1" x14ac:dyDescent="0.2">
      <c r="A1069" s="63"/>
    </row>
    <row r="1070" spans="1:1" x14ac:dyDescent="0.2">
      <c r="A1070" s="63"/>
    </row>
    <row r="1071" spans="1:1" x14ac:dyDescent="0.2">
      <c r="A1071" s="63"/>
    </row>
    <row r="1072" spans="1:1" x14ac:dyDescent="0.2">
      <c r="A1072" s="63"/>
    </row>
    <row r="1073" spans="1:1" x14ac:dyDescent="0.2">
      <c r="A1073" s="63"/>
    </row>
    <row r="1074" spans="1:1" x14ac:dyDescent="0.2">
      <c r="A1074" s="63"/>
    </row>
    <row r="1075" spans="1:1" x14ac:dyDescent="0.2">
      <c r="A1075" s="63"/>
    </row>
    <row r="1076" spans="1:1" x14ac:dyDescent="0.2">
      <c r="A1076" s="63"/>
    </row>
    <row r="1077" spans="1:1" x14ac:dyDescent="0.2">
      <c r="A1077" s="63"/>
    </row>
    <row r="1078" spans="1:1" x14ac:dyDescent="0.2">
      <c r="A1078" s="63"/>
    </row>
    <row r="1079" spans="1:1" x14ac:dyDescent="0.2">
      <c r="A1079" s="63"/>
    </row>
    <row r="1080" spans="1:1" x14ac:dyDescent="0.2">
      <c r="A1080" s="63"/>
    </row>
    <row r="1081" spans="1:1" x14ac:dyDescent="0.2">
      <c r="A1081" s="63"/>
    </row>
    <row r="1082" spans="1:1" x14ac:dyDescent="0.2">
      <c r="A1082" s="63"/>
    </row>
    <row r="1083" spans="1:1" x14ac:dyDescent="0.2">
      <c r="A1083" s="63"/>
    </row>
    <row r="1084" spans="1:1" x14ac:dyDescent="0.2">
      <c r="A1084" s="63"/>
    </row>
    <row r="1085" spans="1:1" x14ac:dyDescent="0.2">
      <c r="A1085" s="63"/>
    </row>
    <row r="1086" spans="1:1" x14ac:dyDescent="0.2">
      <c r="A1086" s="63"/>
    </row>
    <row r="1087" spans="1:1" x14ac:dyDescent="0.2">
      <c r="A1087" s="63"/>
    </row>
    <row r="1088" spans="1:1" x14ac:dyDescent="0.2">
      <c r="A1088" s="63"/>
    </row>
    <row r="1089" spans="1:1" x14ac:dyDescent="0.2">
      <c r="A1089" s="63"/>
    </row>
    <row r="1090" spans="1:1" x14ac:dyDescent="0.2">
      <c r="A1090" s="63"/>
    </row>
    <row r="1091" spans="1:1" x14ac:dyDescent="0.2">
      <c r="A1091" s="63"/>
    </row>
    <row r="1092" spans="1:1" x14ac:dyDescent="0.2">
      <c r="A1092" s="63"/>
    </row>
    <row r="1093" spans="1:1" x14ac:dyDescent="0.2">
      <c r="A1093" s="63"/>
    </row>
    <row r="1094" spans="1:1" x14ac:dyDescent="0.2">
      <c r="A1094" s="63"/>
    </row>
    <row r="1095" spans="1:1" x14ac:dyDescent="0.2">
      <c r="A1095" s="63"/>
    </row>
    <row r="1096" spans="1:1" x14ac:dyDescent="0.2">
      <c r="A1096" s="63"/>
    </row>
    <row r="1097" spans="1:1" x14ac:dyDescent="0.2">
      <c r="A1097" s="63"/>
    </row>
    <row r="1098" spans="1:1" x14ac:dyDescent="0.2">
      <c r="A1098" s="63"/>
    </row>
    <row r="1099" spans="1:1" x14ac:dyDescent="0.2">
      <c r="A1099" s="63"/>
    </row>
    <row r="1100" spans="1:1" x14ac:dyDescent="0.2">
      <c r="A1100" s="63"/>
    </row>
    <row r="1101" spans="1:1" x14ac:dyDescent="0.2">
      <c r="A1101" s="63"/>
    </row>
    <row r="1102" spans="1:1" x14ac:dyDescent="0.2">
      <c r="A1102" s="63"/>
    </row>
    <row r="1103" spans="1:1" x14ac:dyDescent="0.2">
      <c r="A1103" s="63"/>
    </row>
    <row r="1104" spans="1:1" x14ac:dyDescent="0.2">
      <c r="A1104" s="63"/>
    </row>
    <row r="1105" spans="1:1" x14ac:dyDescent="0.2">
      <c r="A1105" s="63"/>
    </row>
    <row r="1106" spans="1:1" x14ac:dyDescent="0.2">
      <c r="A1106" s="63"/>
    </row>
    <row r="1107" spans="1:1" x14ac:dyDescent="0.2">
      <c r="A1107" s="63"/>
    </row>
    <row r="1108" spans="1:1" x14ac:dyDescent="0.2">
      <c r="A1108" s="63"/>
    </row>
    <row r="1109" spans="1:1" x14ac:dyDescent="0.2">
      <c r="A1109" s="63"/>
    </row>
    <row r="1110" spans="1:1" x14ac:dyDescent="0.2">
      <c r="A1110" s="63"/>
    </row>
    <row r="1111" spans="1:1" x14ac:dyDescent="0.2">
      <c r="A1111" s="63"/>
    </row>
    <row r="1112" spans="1:1" x14ac:dyDescent="0.2">
      <c r="A1112" s="63"/>
    </row>
    <row r="1113" spans="1:1" x14ac:dyDescent="0.2">
      <c r="A1113" s="63"/>
    </row>
    <row r="1114" spans="1:1" x14ac:dyDescent="0.2">
      <c r="A1114" s="63"/>
    </row>
    <row r="1115" spans="1:1" x14ac:dyDescent="0.2">
      <c r="A1115" s="63"/>
    </row>
    <row r="1116" spans="1:1" x14ac:dyDescent="0.2">
      <c r="A1116" s="63"/>
    </row>
    <row r="1117" spans="1:1" x14ac:dyDescent="0.2">
      <c r="A1117" s="63"/>
    </row>
    <row r="1118" spans="1:1" x14ac:dyDescent="0.2">
      <c r="A1118" s="63"/>
    </row>
    <row r="1119" spans="1:1" x14ac:dyDescent="0.2">
      <c r="A1119" s="63"/>
    </row>
    <row r="1120" spans="1:1" x14ac:dyDescent="0.2">
      <c r="A1120" s="63"/>
    </row>
    <row r="1121" spans="1:1" x14ac:dyDescent="0.2">
      <c r="A1121" s="63"/>
    </row>
    <row r="1122" spans="1:1" x14ac:dyDescent="0.2">
      <c r="A1122" s="63"/>
    </row>
    <row r="1123" spans="1:1" x14ac:dyDescent="0.2">
      <c r="A1123" s="63"/>
    </row>
    <row r="1124" spans="1:1" x14ac:dyDescent="0.2">
      <c r="A1124" s="63"/>
    </row>
    <row r="1125" spans="1:1" x14ac:dyDescent="0.2">
      <c r="A1125" s="63"/>
    </row>
    <row r="1126" spans="1:1" x14ac:dyDescent="0.2">
      <c r="A1126" s="63"/>
    </row>
    <row r="1127" spans="1:1" x14ac:dyDescent="0.2">
      <c r="A1127" s="63"/>
    </row>
    <row r="1128" spans="1:1" x14ac:dyDescent="0.2">
      <c r="A1128" s="63"/>
    </row>
    <row r="1129" spans="1:1" x14ac:dyDescent="0.2">
      <c r="A1129" s="63"/>
    </row>
  </sheetData>
  <mergeCells count="12">
    <mergeCell ref="W7:Z7"/>
    <mergeCell ref="A9:A11"/>
    <mergeCell ref="R7:U7"/>
    <mergeCell ref="O7:P7"/>
    <mergeCell ref="A33:C33"/>
    <mergeCell ref="C7:H7"/>
    <mergeCell ref="M7:N7"/>
    <mergeCell ref="J6:K7"/>
    <mergeCell ref="A14:A15"/>
    <mergeCell ref="A17:A18"/>
    <mergeCell ref="A20:A21"/>
    <mergeCell ref="A23:A24"/>
  </mergeCells>
  <phoneticPr fontId="3" type="noConversion"/>
  <pageMargins left="0.5" right="0.5" top="0.3" bottom="0.25" header="0.25" footer="0.25"/>
  <pageSetup paperSize="8" scale="65" orientation="landscape" r:id="rId1"/>
  <headerFooter alignWithMargins="0">
    <oddHeader xml:space="preserve">&amp;C&amp;"Times New Roman,Bold"&amp;14Procurement Plan-&amp;A </oddHeader>
    <oddFooter>&amp;L&amp;"Times New Roman,Regular"&amp;F&amp;C&amp;"Times New Roman,Regular"&amp;P of &amp;N&amp;R&amp;"Times New Roman,Regular"&amp;D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34"/>
  <sheetViews>
    <sheetView topLeftCell="A10" zoomScale="85" zoomScaleNormal="85" workbookViewId="0">
      <selection activeCell="AE24" sqref="AE24"/>
    </sheetView>
  </sheetViews>
  <sheetFormatPr defaultColWidth="9.140625" defaultRowHeight="12.75" x14ac:dyDescent="0.2"/>
  <cols>
    <col min="1" max="1" width="38" style="78" customWidth="1"/>
    <col min="2" max="2" width="15.85546875" style="63" customWidth="1"/>
    <col min="3" max="3" width="13.85546875" style="63" customWidth="1"/>
    <col min="4" max="4" width="18" style="63" customWidth="1"/>
    <col min="5" max="5" width="11.5703125" style="63" customWidth="1"/>
    <col min="6" max="6" width="7.85546875" style="63" bestFit="1" customWidth="1"/>
    <col min="7" max="8" width="13.5703125" style="63" customWidth="1"/>
    <col min="9" max="9" width="16.140625" style="63" customWidth="1"/>
    <col min="10" max="12" width="13.5703125" style="63" customWidth="1"/>
    <col min="13" max="13" width="7.85546875" style="63" bestFit="1" customWidth="1"/>
    <col min="14" max="20" width="16.85546875" style="63" customWidth="1"/>
    <col min="21" max="21" width="7.85546875" style="63" bestFit="1" customWidth="1"/>
    <col min="22" max="27" width="17" style="63" customWidth="1"/>
    <col min="28" max="28" width="7.85546875" style="63" bestFit="1" customWidth="1"/>
    <col min="29" max="32" width="18" style="63" customWidth="1"/>
    <col min="33" max="33" width="67.140625" style="63" customWidth="1"/>
    <col min="34" max="16384" width="9.140625" style="63"/>
  </cols>
  <sheetData>
    <row r="3" spans="1:33" ht="18.75" x14ac:dyDescent="0.2">
      <c r="A3" s="122" t="s">
        <v>131</v>
      </c>
      <c r="B3" s="122"/>
      <c r="C3" s="122"/>
      <c r="D3" s="122"/>
    </row>
    <row r="4" spans="1:33" ht="15.75" x14ac:dyDescent="0.2">
      <c r="A4" s="122" t="s">
        <v>130</v>
      </c>
      <c r="B4" s="122"/>
      <c r="C4" s="122"/>
      <c r="D4" s="122"/>
    </row>
    <row r="5" spans="1:33" ht="15.75" x14ac:dyDescent="0.2">
      <c r="A5" s="123" t="s">
        <v>129</v>
      </c>
      <c r="B5" s="122"/>
      <c r="C5" s="122"/>
      <c r="D5" s="122"/>
    </row>
    <row r="6" spans="1:33" ht="15.75" x14ac:dyDescent="0.2">
      <c r="A6" s="165" t="s">
        <v>127</v>
      </c>
      <c r="B6" s="165"/>
      <c r="C6" s="165"/>
      <c r="D6" s="165"/>
    </row>
    <row r="7" spans="1:33" ht="15.75" x14ac:dyDescent="0.2">
      <c r="A7" s="121" t="s">
        <v>100</v>
      </c>
      <c r="B7" s="122"/>
      <c r="C7" s="122"/>
      <c r="D7" s="122"/>
    </row>
    <row r="8" spans="1:33" ht="15.75" x14ac:dyDescent="0.2">
      <c r="A8" s="124" t="s">
        <v>101</v>
      </c>
      <c r="B8" s="123"/>
      <c r="C8" s="123"/>
      <c r="D8" s="123"/>
    </row>
    <row r="9" spans="1:33" ht="21" customHeight="1" x14ac:dyDescent="0.2">
      <c r="A9" s="121" t="s">
        <v>128</v>
      </c>
      <c r="B9" s="121"/>
      <c r="C9" s="121"/>
      <c r="D9" s="121"/>
      <c r="E9" s="70"/>
      <c r="F9" s="70"/>
      <c r="G9" s="70"/>
      <c r="H9" s="70"/>
    </row>
    <row r="10" spans="1:33" ht="25.5" customHeight="1" x14ac:dyDescent="0.2">
      <c r="A10" s="69"/>
      <c r="B10" s="4"/>
      <c r="C10" s="70"/>
      <c r="D10" s="70"/>
      <c r="E10" s="70"/>
      <c r="F10" s="70"/>
      <c r="G10" s="70"/>
      <c r="H10" s="80"/>
      <c r="I10" s="154" t="s">
        <v>43</v>
      </c>
      <c r="J10" s="154"/>
    </row>
    <row r="11" spans="1:33" s="72" customFormat="1" ht="33" customHeight="1" x14ac:dyDescent="0.2">
      <c r="A11" s="69" t="s">
        <v>97</v>
      </c>
      <c r="B11" s="71"/>
      <c r="C11" s="22" t="s">
        <v>40</v>
      </c>
      <c r="G11" s="154" t="s">
        <v>41</v>
      </c>
      <c r="H11" s="154"/>
      <c r="I11" s="154"/>
      <c r="J11" s="154"/>
      <c r="K11" s="154" t="s">
        <v>6</v>
      </c>
      <c r="L11" s="154"/>
      <c r="N11" s="154" t="s">
        <v>42</v>
      </c>
      <c r="O11" s="154"/>
      <c r="P11" s="154" t="s">
        <v>45</v>
      </c>
      <c r="Q11" s="154"/>
      <c r="R11" s="154"/>
      <c r="S11" s="154"/>
      <c r="T11" s="154"/>
      <c r="V11" s="154" t="s">
        <v>47</v>
      </c>
      <c r="W11" s="154"/>
      <c r="X11" s="154" t="s">
        <v>23</v>
      </c>
      <c r="Y11" s="154"/>
      <c r="Z11" s="154"/>
      <c r="AA11" s="154"/>
      <c r="AC11" s="155" t="s">
        <v>69</v>
      </c>
      <c r="AD11" s="155"/>
      <c r="AE11" s="155"/>
      <c r="AF11" s="155"/>
      <c r="AG11" s="22" t="s">
        <v>92</v>
      </c>
    </row>
    <row r="12" spans="1:33" s="72" customFormat="1" ht="70.5" customHeight="1" x14ac:dyDescent="0.2">
      <c r="A12" s="73" t="s">
        <v>3</v>
      </c>
      <c r="B12" s="22" t="s">
        <v>7</v>
      </c>
      <c r="C12" s="22" t="s">
        <v>24</v>
      </c>
      <c r="D12" s="22" t="s">
        <v>144</v>
      </c>
      <c r="E12" s="22" t="s">
        <v>4</v>
      </c>
      <c r="F12" s="22" t="s">
        <v>5</v>
      </c>
      <c r="G12" s="22" t="s">
        <v>67</v>
      </c>
      <c r="H12" s="22" t="s">
        <v>36</v>
      </c>
      <c r="I12" s="22" t="s">
        <v>82</v>
      </c>
      <c r="J12" s="22" t="s">
        <v>34</v>
      </c>
      <c r="K12" s="22" t="s">
        <v>35</v>
      </c>
      <c r="L12" s="22" t="s">
        <v>36</v>
      </c>
      <c r="M12" s="22" t="s">
        <v>5</v>
      </c>
      <c r="N12" s="22" t="s">
        <v>26</v>
      </c>
      <c r="O12" s="22" t="s">
        <v>25</v>
      </c>
      <c r="P12" s="22" t="s">
        <v>10</v>
      </c>
      <c r="Q12" s="22" t="s">
        <v>11</v>
      </c>
      <c r="R12" s="22" t="s">
        <v>9</v>
      </c>
      <c r="S12" s="22" t="s">
        <v>44</v>
      </c>
      <c r="T12" s="22" t="s">
        <v>46</v>
      </c>
      <c r="U12" s="22" t="s">
        <v>5</v>
      </c>
      <c r="V12" s="22" t="s">
        <v>48</v>
      </c>
      <c r="W12" s="22" t="s">
        <v>49</v>
      </c>
      <c r="X12" s="22" t="s">
        <v>32</v>
      </c>
      <c r="Y12" s="22" t="s">
        <v>27</v>
      </c>
      <c r="Z12" s="22" t="s">
        <v>84</v>
      </c>
      <c r="AA12" s="22" t="s">
        <v>28</v>
      </c>
      <c r="AB12" s="22" t="s">
        <v>5</v>
      </c>
      <c r="AC12" s="22" t="s">
        <v>75</v>
      </c>
      <c r="AD12" s="22" t="s">
        <v>80</v>
      </c>
      <c r="AE12" s="22" t="s">
        <v>79</v>
      </c>
      <c r="AF12" s="22" t="s">
        <v>78</v>
      </c>
      <c r="AG12" s="22"/>
    </row>
    <row r="13" spans="1:33" ht="19.5" customHeight="1" x14ac:dyDescent="0.2">
      <c r="A13" s="74" t="s">
        <v>74</v>
      </c>
      <c r="B13" s="75"/>
      <c r="C13" s="75"/>
      <c r="D13" s="76"/>
      <c r="E13" s="75"/>
      <c r="F13" s="77" t="s">
        <v>0</v>
      </c>
      <c r="G13" s="75" t="s">
        <v>68</v>
      </c>
      <c r="H13" s="75" t="s">
        <v>61</v>
      </c>
      <c r="I13" s="75" t="s">
        <v>53</v>
      </c>
      <c r="J13" s="75" t="s">
        <v>59</v>
      </c>
      <c r="K13" s="75"/>
      <c r="L13" s="75" t="s">
        <v>61</v>
      </c>
      <c r="M13" s="77" t="s">
        <v>0</v>
      </c>
      <c r="N13" s="75" t="s">
        <v>62</v>
      </c>
      <c r="O13" s="75" t="s">
        <v>51</v>
      </c>
      <c r="P13" s="75" t="s">
        <v>58</v>
      </c>
      <c r="Q13" s="75" t="s">
        <v>63</v>
      </c>
      <c r="R13" s="75" t="s">
        <v>59</v>
      </c>
      <c r="S13" s="75" t="s">
        <v>61</v>
      </c>
      <c r="T13" s="75" t="s">
        <v>59</v>
      </c>
      <c r="U13" s="77" t="s">
        <v>0</v>
      </c>
      <c r="V13" s="75" t="s">
        <v>61</v>
      </c>
      <c r="W13" s="75" t="s">
        <v>61</v>
      </c>
      <c r="X13" s="76"/>
      <c r="Y13" s="75" t="s">
        <v>55</v>
      </c>
      <c r="Z13" s="75"/>
      <c r="AA13" s="75" t="s">
        <v>60</v>
      </c>
      <c r="AB13" s="77" t="s">
        <v>0</v>
      </c>
      <c r="AC13" s="75"/>
      <c r="AD13" s="75"/>
      <c r="AE13" s="75"/>
      <c r="AF13" s="75"/>
      <c r="AG13" s="75"/>
    </row>
    <row r="14" spans="1:33" ht="19.5" customHeight="1" x14ac:dyDescent="0.2">
      <c r="A14" s="66" t="s">
        <v>93</v>
      </c>
      <c r="B14" s="14"/>
      <c r="C14" s="14"/>
      <c r="D14" s="44"/>
      <c r="E14" s="14"/>
      <c r="F14" s="49"/>
      <c r="G14" s="14"/>
      <c r="H14" s="14"/>
      <c r="I14" s="14"/>
      <c r="J14" s="14"/>
      <c r="K14" s="14"/>
      <c r="L14" s="14"/>
      <c r="M14" s="49"/>
      <c r="N14" s="14"/>
      <c r="O14" s="14"/>
      <c r="P14" s="14"/>
      <c r="Q14" s="14"/>
      <c r="R14" s="14"/>
      <c r="S14" s="14"/>
      <c r="T14" s="14"/>
      <c r="U14" s="49"/>
      <c r="V14" s="14"/>
      <c r="W14" s="14"/>
      <c r="X14" s="44"/>
      <c r="Y14" s="14"/>
      <c r="Z14" s="14"/>
      <c r="AA14" s="14"/>
      <c r="AB14" s="49"/>
      <c r="AC14" s="14"/>
      <c r="AD14" s="14"/>
      <c r="AE14" s="14"/>
      <c r="AF14" s="14"/>
      <c r="AG14" s="14"/>
    </row>
    <row r="15" spans="1:33" s="6" customFormat="1" ht="12" customHeight="1" x14ac:dyDescent="0.2">
      <c r="A15" s="66"/>
      <c r="B15" s="14"/>
      <c r="C15" s="14"/>
      <c r="D15" s="44"/>
      <c r="E15" s="14"/>
      <c r="F15" s="49"/>
      <c r="G15" s="14"/>
      <c r="H15" s="14"/>
      <c r="I15" s="14"/>
      <c r="J15" s="14"/>
      <c r="K15" s="14"/>
      <c r="L15" s="14"/>
      <c r="M15" s="49"/>
      <c r="N15" s="14"/>
      <c r="O15" s="14"/>
      <c r="P15" s="14"/>
      <c r="Q15" s="14"/>
      <c r="R15" s="14"/>
      <c r="S15" s="14"/>
      <c r="T15" s="14"/>
      <c r="U15" s="49"/>
      <c r="V15" s="14"/>
      <c r="W15" s="14"/>
      <c r="X15" s="44"/>
      <c r="Y15" s="14"/>
      <c r="Z15" s="14"/>
      <c r="AA15" s="14"/>
      <c r="AB15" s="49"/>
      <c r="AC15" s="14"/>
      <c r="AD15" s="14"/>
      <c r="AE15" s="14"/>
      <c r="AF15" s="14"/>
      <c r="AG15" s="14"/>
    </row>
    <row r="16" spans="1:33" s="13" customFormat="1" ht="30.75" customHeight="1" x14ac:dyDescent="0.2">
      <c r="A16" s="142" t="s">
        <v>114</v>
      </c>
      <c r="B16" s="81" t="s">
        <v>95</v>
      </c>
      <c r="C16" s="81" t="s">
        <v>94</v>
      </c>
      <c r="D16" s="82">
        <v>6000</v>
      </c>
      <c r="E16" s="81" t="s">
        <v>96</v>
      </c>
      <c r="F16" s="83" t="s">
        <v>0</v>
      </c>
      <c r="G16" s="81" t="s">
        <v>164</v>
      </c>
      <c r="H16" s="81" t="s">
        <v>90</v>
      </c>
      <c r="I16" s="81" t="s">
        <v>165</v>
      </c>
      <c r="J16" s="81" t="s">
        <v>166</v>
      </c>
      <c r="K16" s="81" t="s">
        <v>143</v>
      </c>
      <c r="L16" s="81" t="s">
        <v>90</v>
      </c>
      <c r="M16" s="83" t="s">
        <v>0</v>
      </c>
      <c r="N16" s="81" t="s">
        <v>167</v>
      </c>
      <c r="O16" s="81" t="s">
        <v>169</v>
      </c>
      <c r="P16" s="81" t="s">
        <v>168</v>
      </c>
      <c r="Q16" s="81" t="s">
        <v>90</v>
      </c>
      <c r="R16" s="81" t="s">
        <v>170</v>
      </c>
      <c r="S16" s="81" t="s">
        <v>171</v>
      </c>
      <c r="T16" s="81" t="s">
        <v>172</v>
      </c>
      <c r="U16" s="83" t="s">
        <v>0</v>
      </c>
      <c r="V16" s="81" t="s">
        <v>173</v>
      </c>
      <c r="W16" s="81" t="s">
        <v>90</v>
      </c>
      <c r="X16" s="82">
        <v>6000</v>
      </c>
      <c r="Y16" s="81" t="s">
        <v>174</v>
      </c>
      <c r="Z16" s="81" t="s">
        <v>90</v>
      </c>
      <c r="AA16" s="81" t="s">
        <v>147</v>
      </c>
      <c r="AB16" s="83" t="s">
        <v>0</v>
      </c>
      <c r="AC16" s="81" t="s">
        <v>175</v>
      </c>
      <c r="AD16" s="81" t="s">
        <v>176</v>
      </c>
      <c r="AE16" s="81" t="s">
        <v>177</v>
      </c>
      <c r="AF16" s="81" t="s">
        <v>117</v>
      </c>
      <c r="AG16" s="89"/>
    </row>
    <row r="17" spans="1:33" s="13" customFormat="1" ht="24" customHeight="1" x14ac:dyDescent="0.2">
      <c r="A17" s="143"/>
      <c r="B17" s="81"/>
      <c r="C17" s="81"/>
      <c r="D17" s="82"/>
      <c r="E17" s="81"/>
      <c r="F17" s="83"/>
      <c r="G17" s="81"/>
      <c r="H17" s="81"/>
      <c r="I17" s="81"/>
      <c r="J17" s="81"/>
      <c r="K17" s="81"/>
      <c r="L17" s="81"/>
      <c r="M17" s="83" t="s">
        <v>116</v>
      </c>
      <c r="N17" s="81"/>
      <c r="O17" s="81"/>
      <c r="P17" s="81"/>
      <c r="Q17" s="81"/>
      <c r="R17" s="81"/>
      <c r="S17" s="81"/>
      <c r="T17" s="81"/>
      <c r="U17" s="83"/>
      <c r="V17" s="81"/>
      <c r="W17" s="81"/>
      <c r="X17" s="82"/>
      <c r="Y17" s="81"/>
      <c r="Z17" s="81"/>
      <c r="AA17" s="81"/>
      <c r="AB17" s="83"/>
      <c r="AC17" s="81"/>
      <c r="AD17" s="81"/>
      <c r="AE17" s="81"/>
      <c r="AF17" s="81"/>
      <c r="AG17" s="84"/>
    </row>
    <row r="18" spans="1:33" s="13" customFormat="1" ht="22.5" customHeight="1" x14ac:dyDescent="0.2">
      <c r="A18" s="92"/>
      <c r="B18" s="85"/>
      <c r="C18" s="85"/>
      <c r="D18" s="86"/>
      <c r="E18" s="85"/>
      <c r="F18" s="87"/>
      <c r="G18" s="85"/>
      <c r="H18" s="85"/>
      <c r="I18" s="85"/>
      <c r="J18" s="85"/>
      <c r="K18" s="85"/>
      <c r="L18" s="85"/>
      <c r="M18" s="87"/>
      <c r="N18" s="85"/>
      <c r="O18" s="85"/>
      <c r="P18" s="85"/>
      <c r="Q18" s="85"/>
      <c r="R18" s="85"/>
      <c r="S18" s="85"/>
      <c r="T18" s="85"/>
      <c r="U18" s="87"/>
      <c r="V18" s="85"/>
      <c r="W18" s="85"/>
      <c r="X18" s="86"/>
      <c r="Y18" s="85"/>
      <c r="Z18" s="85"/>
      <c r="AA18" s="85"/>
      <c r="AB18" s="87"/>
      <c r="AC18" s="85"/>
      <c r="AD18" s="85"/>
      <c r="AE18" s="85"/>
      <c r="AF18" s="85"/>
      <c r="AG18" s="88"/>
    </row>
    <row r="19" spans="1:33" s="13" customFormat="1" ht="24.75" customHeight="1" x14ac:dyDescent="0.2">
      <c r="A19" s="127" t="s">
        <v>102</v>
      </c>
      <c r="B19" s="81" t="s">
        <v>95</v>
      </c>
      <c r="C19" s="81" t="s">
        <v>94</v>
      </c>
      <c r="D19" s="82">
        <v>5000</v>
      </c>
      <c r="E19" s="81" t="s">
        <v>86</v>
      </c>
      <c r="F19" s="83" t="s">
        <v>0</v>
      </c>
      <c r="G19" s="81" t="s">
        <v>164</v>
      </c>
      <c r="H19" s="81" t="s">
        <v>90</v>
      </c>
      <c r="I19" s="81" t="s">
        <v>165</v>
      </c>
      <c r="J19" s="81" t="s">
        <v>166</v>
      </c>
      <c r="K19" s="81" t="s">
        <v>143</v>
      </c>
      <c r="L19" s="81" t="s">
        <v>90</v>
      </c>
      <c r="M19" s="83" t="s">
        <v>0</v>
      </c>
      <c r="N19" s="81" t="s">
        <v>167</v>
      </c>
      <c r="O19" s="81" t="s">
        <v>169</v>
      </c>
      <c r="P19" s="81" t="s">
        <v>168</v>
      </c>
      <c r="Q19" s="81" t="s">
        <v>90</v>
      </c>
      <c r="R19" s="81" t="s">
        <v>170</v>
      </c>
      <c r="S19" s="81" t="s">
        <v>171</v>
      </c>
      <c r="T19" s="81" t="s">
        <v>172</v>
      </c>
      <c r="U19" s="83" t="s">
        <v>0</v>
      </c>
      <c r="V19" s="81" t="s">
        <v>173</v>
      </c>
      <c r="W19" s="81" t="s">
        <v>90</v>
      </c>
      <c r="X19" s="82">
        <v>5000</v>
      </c>
      <c r="Y19" s="81" t="s">
        <v>174</v>
      </c>
      <c r="Z19" s="81" t="s">
        <v>90</v>
      </c>
      <c r="AA19" s="81" t="s">
        <v>147</v>
      </c>
      <c r="AB19" s="83" t="s">
        <v>0</v>
      </c>
      <c r="AC19" s="81" t="s">
        <v>175</v>
      </c>
      <c r="AD19" s="81" t="s">
        <v>176</v>
      </c>
      <c r="AE19" s="81" t="s">
        <v>177</v>
      </c>
      <c r="AF19" s="81" t="s">
        <v>142</v>
      </c>
      <c r="AG19" s="89"/>
    </row>
    <row r="20" spans="1:33" s="13" customFormat="1" ht="25.5" customHeight="1" x14ac:dyDescent="0.2">
      <c r="B20" s="81"/>
      <c r="C20" s="81"/>
      <c r="D20" s="82"/>
      <c r="E20" s="81"/>
      <c r="F20" s="83" t="s">
        <v>1</v>
      </c>
      <c r="G20" s="81"/>
      <c r="H20" s="81"/>
      <c r="I20" s="81"/>
      <c r="J20" s="81"/>
      <c r="K20" s="81"/>
      <c r="L20" s="81"/>
      <c r="M20" s="83" t="s">
        <v>1</v>
      </c>
      <c r="N20" s="81"/>
      <c r="O20" s="81"/>
      <c r="P20" s="81"/>
      <c r="Q20" s="81"/>
      <c r="R20" s="81"/>
      <c r="S20" s="81"/>
      <c r="T20" s="81"/>
      <c r="U20" s="83" t="s">
        <v>1</v>
      </c>
      <c r="V20" s="81"/>
      <c r="W20" s="81"/>
      <c r="X20" s="82"/>
      <c r="Y20" s="81"/>
      <c r="Z20" s="81"/>
      <c r="AA20" s="81"/>
      <c r="AB20" s="83" t="s">
        <v>1</v>
      </c>
      <c r="AC20" s="81"/>
      <c r="AD20" s="81"/>
      <c r="AE20" s="81"/>
      <c r="AF20" s="81"/>
      <c r="AG20" s="84"/>
    </row>
    <row r="21" spans="1:33" s="6" customFormat="1" ht="25.5" customHeight="1" x14ac:dyDescent="0.2">
      <c r="A21" s="145"/>
      <c r="B21" s="146"/>
      <c r="C21" s="147"/>
      <c r="D21" s="86"/>
      <c r="E21" s="85"/>
      <c r="F21" s="87"/>
      <c r="G21" s="85"/>
      <c r="H21" s="85"/>
      <c r="I21" s="85"/>
      <c r="J21" s="85"/>
      <c r="K21" s="85"/>
      <c r="L21" s="85"/>
      <c r="M21" s="87"/>
      <c r="N21" s="85"/>
      <c r="O21" s="85"/>
      <c r="P21" s="85"/>
      <c r="Q21" s="85"/>
      <c r="R21" s="85"/>
      <c r="S21" s="85"/>
      <c r="T21" s="85"/>
      <c r="U21" s="87"/>
      <c r="V21" s="85"/>
      <c r="W21" s="85"/>
      <c r="X21" s="86"/>
      <c r="Y21" s="85"/>
      <c r="Z21" s="85"/>
      <c r="AA21" s="85"/>
      <c r="AB21" s="87"/>
      <c r="AC21" s="85"/>
      <c r="AD21" s="85"/>
      <c r="AE21" s="85"/>
      <c r="AF21" s="85"/>
      <c r="AG21" s="88"/>
    </row>
    <row r="22" spans="1:33" ht="19.5" customHeight="1" x14ac:dyDescent="0.2">
      <c r="A22" s="93"/>
      <c r="B22" s="88"/>
      <c r="C22" s="88"/>
      <c r="D22" s="88"/>
      <c r="E22" s="90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90"/>
      <c r="Z22" s="88"/>
      <c r="AA22" s="88"/>
      <c r="AB22" s="88"/>
      <c r="AC22" s="88"/>
      <c r="AD22" s="88"/>
      <c r="AE22" s="88"/>
      <c r="AF22" s="88"/>
      <c r="AG22" s="88"/>
    </row>
    <row r="23" spans="1:33" ht="19.5" customHeight="1" x14ac:dyDescent="0.2">
      <c r="A23" s="109" t="s">
        <v>2</v>
      </c>
      <c r="B23" s="91"/>
      <c r="C23" s="91"/>
      <c r="D23" s="120">
        <f>SUM(D16:D22)</f>
        <v>11000</v>
      </c>
      <c r="E23" s="91"/>
      <c r="F23" s="83"/>
      <c r="G23" s="91"/>
      <c r="H23" s="91"/>
      <c r="I23" s="91"/>
      <c r="J23" s="91"/>
      <c r="K23" s="91"/>
      <c r="L23" s="91"/>
      <c r="M23" s="83"/>
      <c r="N23" s="91"/>
      <c r="O23" s="91"/>
      <c r="P23" s="91"/>
      <c r="Q23" s="91"/>
      <c r="R23" s="91"/>
      <c r="S23" s="91"/>
      <c r="T23" s="91"/>
      <c r="U23" s="83"/>
      <c r="V23" s="83"/>
      <c r="W23" s="83"/>
      <c r="X23" s="120">
        <f>X16+X19</f>
        <v>11000</v>
      </c>
      <c r="Y23" s="91"/>
      <c r="Z23" s="91"/>
      <c r="AA23" s="91"/>
      <c r="AB23" s="83"/>
      <c r="AC23" s="91"/>
      <c r="AD23" s="91"/>
      <c r="AE23" s="91"/>
      <c r="AF23" s="82">
        <f>AF16+AF19</f>
        <v>11000</v>
      </c>
      <c r="AG23" s="72"/>
    </row>
    <row r="24" spans="1:33" x14ac:dyDescent="0.2">
      <c r="A24" s="94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</row>
    <row r="25" spans="1:33" x14ac:dyDescent="0.2">
      <c r="A25" s="95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</row>
    <row r="26" spans="1:33" x14ac:dyDescent="0.2">
      <c r="A26" s="95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</row>
    <row r="27" spans="1:33" x14ac:dyDescent="0.2">
      <c r="A27" s="164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</row>
    <row r="28" spans="1:33" x14ac:dyDescent="0.2">
      <c r="A28" s="164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</row>
    <row r="29" spans="1:33" x14ac:dyDescent="0.2">
      <c r="A29" s="158"/>
      <c r="B29" s="159"/>
      <c r="C29" s="159"/>
      <c r="D29" s="160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</row>
    <row r="30" spans="1:33" ht="27.75" customHeight="1" x14ac:dyDescent="0.2">
      <c r="A30" s="161"/>
      <c r="B30" s="162"/>
      <c r="C30" s="162"/>
      <c r="D30" s="163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</row>
    <row r="32" spans="1:33" x14ac:dyDescent="0.2">
      <c r="A32" s="164"/>
    </row>
    <row r="33" spans="1:4" x14ac:dyDescent="0.2">
      <c r="A33" s="164"/>
    </row>
    <row r="34" spans="1:4" ht="30.75" customHeight="1" x14ac:dyDescent="0.2">
      <c r="A34" s="156"/>
      <c r="B34" s="157"/>
      <c r="C34" s="157"/>
      <c r="D34" s="157"/>
    </row>
  </sheetData>
  <mergeCells count="15">
    <mergeCell ref="A34:D34"/>
    <mergeCell ref="A29:D30"/>
    <mergeCell ref="A27:A28"/>
    <mergeCell ref="A32:A33"/>
    <mergeCell ref="A6:D6"/>
    <mergeCell ref="A21:C21"/>
    <mergeCell ref="I10:J11"/>
    <mergeCell ref="K11:L11"/>
    <mergeCell ref="N11:O11"/>
    <mergeCell ref="A16:A17"/>
    <mergeCell ref="AC11:AF11"/>
    <mergeCell ref="X11:AA11"/>
    <mergeCell ref="P11:T11"/>
    <mergeCell ref="G11:H11"/>
    <mergeCell ref="V11:W11"/>
  </mergeCells>
  <phoneticPr fontId="3" type="noConversion"/>
  <pageMargins left="0.5" right="0.5" top="0.3" bottom="0.25" header="0.25" footer="0.25"/>
  <pageSetup paperSize="8" scale="65" orientation="landscape" r:id="rId1"/>
  <headerFooter alignWithMargins="0">
    <oddHeader xml:space="preserve">&amp;C&amp;"Times New Roman,Bold"&amp;14Procurement Plan-&amp;A </oddHeader>
    <oddFooter>&amp;L&amp;"Times New Roman,Regular"&amp;F&amp;C&amp;"Times New Roman,Regular"&amp;P of &amp;N&amp;R&amp;"Times New Roman,Regular"&amp;D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Goods</vt:lpstr>
      <vt:lpstr>Works</vt:lpstr>
      <vt:lpstr>Consultants</vt:lpstr>
      <vt:lpstr>Consultants!Print_Area</vt:lpstr>
      <vt:lpstr>Goods!Print_Area</vt:lpstr>
      <vt:lpstr>Consultants!Print_Titles</vt:lpstr>
      <vt:lpstr>Goods!Print_Titles</vt:lpstr>
      <vt:lpstr>Works!Print_Titles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AF2PE</dc:creator>
  <cp:lastModifiedBy>PERSONNEL EMOLUMENT</cp:lastModifiedBy>
  <cp:lastPrinted>2009-08-28T13:21:00Z</cp:lastPrinted>
  <dcterms:created xsi:type="dcterms:W3CDTF">1999-05-11T18:48:49Z</dcterms:created>
  <dcterms:modified xsi:type="dcterms:W3CDTF">2021-03-27T20:27:09Z</dcterms:modified>
</cp:coreProperties>
</file>